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ssent\Desktop\"/>
    </mc:Choice>
  </mc:AlternateContent>
  <bookViews>
    <workbookView xWindow="0" yWindow="0" windowWidth="28800" windowHeight="11535"/>
  </bookViews>
  <sheets>
    <sheet name="Campiglione Fenile" sheetId="1" r:id="rId1"/>
  </sheets>
  <definedNames>
    <definedName name="_xlnm.Print_Area" localSheetId="0">'Campiglione Fenile'!$B$1:$O$92</definedName>
    <definedName name="_xlnm.Print_Titles" localSheetId="0">'Campiglione Fenile'!$3:$5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" l="1"/>
  <c r="J4" i="1"/>
  <c r="G4" i="1"/>
</calcChain>
</file>

<file path=xl/sharedStrings.xml><?xml version="1.0" encoding="utf-8"?>
<sst xmlns="http://schemas.openxmlformats.org/spreadsheetml/2006/main" count="95" uniqueCount="83">
  <si>
    <t xml:space="preserve">       PEF 2022 - 2025</t>
  </si>
  <si>
    <t>Ambito tariffario: Comune di Campiglione Fenile</t>
  </si>
  <si>
    <t>Costi del/i gestore/i diverso/i dal Comune</t>
  </si>
  <si>
    <t>Costi 
del/i Comune/i</t>
  </si>
  <si>
    <t>Ciclo integrato
 RU (TOT PEF)</t>
  </si>
  <si>
    <r>
      <t xml:space="preserve">Costi dell’attività di raccolta e trasporto dei rifiuti urbani indifferenziati   </t>
    </r>
    <r>
      <rPr>
        <b/>
        <i/>
        <sz val="11"/>
        <color theme="1"/>
        <rFont val="Century Gothic"/>
        <family val="2"/>
      </rPr>
      <t>CRT</t>
    </r>
  </si>
  <si>
    <r>
      <t xml:space="preserve">Costi dell’attività di trattamento e smaltimento dei rifiuti urbani   </t>
    </r>
    <r>
      <rPr>
        <b/>
        <i/>
        <sz val="11"/>
        <color theme="1"/>
        <rFont val="Century Gothic"/>
        <family val="2"/>
      </rPr>
      <t>CTS</t>
    </r>
  </si>
  <si>
    <r>
      <t xml:space="preserve">Costi dell’attività di trattamento e recupero dei rifiuti urbani   </t>
    </r>
    <r>
      <rPr>
        <b/>
        <i/>
        <sz val="11"/>
        <color theme="1"/>
        <rFont val="Century Gothic"/>
        <family val="2"/>
      </rPr>
      <t>CTR</t>
    </r>
  </si>
  <si>
    <r>
      <t xml:space="preserve">Costi dell’attività di raccolta e trasporto delle frazioni differenziate   </t>
    </r>
    <r>
      <rPr>
        <b/>
        <i/>
        <sz val="11"/>
        <color theme="1"/>
        <rFont val="Century Gothic"/>
        <family val="2"/>
      </rPr>
      <t>CRD</t>
    </r>
  </si>
  <si>
    <r>
      <t xml:space="preserve">Costi operativi variabili previsionali di cui all'articolo 9.1 del MTR-2   </t>
    </r>
    <r>
      <rPr>
        <b/>
        <i/>
        <sz val="11"/>
        <rFont val="Century Gothic"/>
        <family val="2"/>
      </rPr>
      <t>CO</t>
    </r>
    <r>
      <rPr>
        <b/>
        <i/>
        <vertAlign val="superscript"/>
        <sz val="11"/>
        <rFont val="Century Gothic"/>
        <family val="2"/>
      </rPr>
      <t>EXP</t>
    </r>
    <r>
      <rPr>
        <b/>
        <i/>
        <vertAlign val="subscript"/>
        <sz val="11"/>
        <rFont val="Century Gothic"/>
        <family val="2"/>
      </rPr>
      <t>116,TV</t>
    </r>
  </si>
  <si>
    <r>
      <t xml:space="preserve">Costi operativi variabili previsionali di cui all'articolo 9.2 del MTR-2   </t>
    </r>
    <r>
      <rPr>
        <b/>
        <i/>
        <sz val="11"/>
        <color theme="1"/>
        <rFont val="Century Gothic"/>
        <family val="2"/>
      </rPr>
      <t>CQ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TV</t>
    </r>
  </si>
  <si>
    <r>
      <t xml:space="preserve">Costi operativi incentivanti variabili di cui all'articolo 9.3 del MTR-2   </t>
    </r>
    <r>
      <rPr>
        <b/>
        <i/>
        <sz val="11"/>
        <color theme="1"/>
        <rFont val="Century Gothic"/>
        <family val="2"/>
      </rPr>
      <t>COI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TV</t>
    </r>
  </si>
  <si>
    <r>
      <t xml:space="preserve">Proventi della vendita di materiale ed energia derivante da rifiuti   </t>
    </r>
    <r>
      <rPr>
        <b/>
        <i/>
        <sz val="11"/>
        <color theme="1"/>
        <rFont val="Century Gothic"/>
        <family val="2"/>
      </rPr>
      <t>AR</t>
    </r>
  </si>
  <si>
    <r>
      <t xml:space="preserve">Fattore di Sharing   </t>
    </r>
    <r>
      <rPr>
        <b/>
        <i/>
        <sz val="11"/>
        <color theme="1"/>
        <rFont val="Century Gothic"/>
        <family val="2"/>
      </rPr>
      <t>b</t>
    </r>
  </si>
  <si>
    <r>
      <t xml:space="preserve">Proventi della vendita di materiale ed energia derivante da rifiuti dopo sharing   </t>
    </r>
    <r>
      <rPr>
        <b/>
        <i/>
        <sz val="11"/>
        <color theme="1"/>
        <rFont val="Century Gothic"/>
        <family val="2"/>
      </rPr>
      <t>b(AR)</t>
    </r>
  </si>
  <si>
    <r>
      <t xml:space="preserve">Ricavi derivanti dai corrispettivi riconosciuti dai sistemi collettivi di compliance   </t>
    </r>
    <r>
      <rPr>
        <b/>
        <i/>
        <sz val="11"/>
        <color theme="1"/>
        <rFont val="Century Gothic"/>
        <family val="2"/>
      </rPr>
      <t>AR</t>
    </r>
    <r>
      <rPr>
        <b/>
        <i/>
        <vertAlign val="subscript"/>
        <sz val="11"/>
        <color theme="1"/>
        <rFont val="Century Gothic"/>
        <family val="2"/>
      </rPr>
      <t>sc</t>
    </r>
  </si>
  <si>
    <r>
      <t xml:space="preserve">Fattore di Sharing    </t>
    </r>
    <r>
      <rPr>
        <b/>
        <i/>
        <sz val="11"/>
        <color theme="1"/>
        <rFont val="Century Gothic"/>
        <family val="2"/>
      </rPr>
      <t>ω</t>
    </r>
  </si>
  <si>
    <r>
      <t xml:space="preserve">Fattore di Sharing    </t>
    </r>
    <r>
      <rPr>
        <b/>
        <i/>
        <sz val="11"/>
        <color theme="1"/>
        <rFont val="Century Gothic"/>
        <family val="2"/>
      </rPr>
      <t>b(1+ω)</t>
    </r>
  </si>
  <si>
    <r>
      <t xml:space="preserve">Ricavi derivanti dai corrispettivi riconosciuti dal dai sistemi collettivi di compliance dopo sharing   </t>
    </r>
    <r>
      <rPr>
        <b/>
        <i/>
        <sz val="11"/>
        <color theme="1"/>
        <rFont val="Century Gothic"/>
        <family val="2"/>
      </rPr>
      <t>b(1+ω)AR</t>
    </r>
    <r>
      <rPr>
        <b/>
        <i/>
        <vertAlign val="subscript"/>
        <sz val="11"/>
        <color theme="1"/>
        <rFont val="Century Gothic"/>
        <family val="2"/>
      </rPr>
      <t>sc</t>
    </r>
  </si>
  <si>
    <r>
      <t>Componente a conguaglio relativa ai costi variabili</t>
    </r>
    <r>
      <rPr>
        <b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 xml:space="preserve">  </t>
    </r>
    <r>
      <rPr>
        <b/>
        <i/>
        <sz val="11"/>
        <color theme="1"/>
        <rFont val="Century Gothic"/>
        <family val="2"/>
      </rPr>
      <t>RCtot</t>
    </r>
    <r>
      <rPr>
        <b/>
        <i/>
        <vertAlign val="subscript"/>
        <sz val="11"/>
        <color theme="1"/>
        <rFont val="Century Gothic"/>
        <family val="2"/>
      </rPr>
      <t>TV</t>
    </r>
  </si>
  <si>
    <t>Oneri relativi all'IVA indetraibile - PARTE VARIABILE</t>
  </si>
  <si>
    <t>Recupero delta (∑Ta-∑Tmax) di cui al comma 4.5 del MTR-2 - PARTE VARIABILE</t>
  </si>
  <si>
    <t>∑TVa totale delle entrate tariffarie relative alle componenti di costo variabile dopo le detrazioni di cui al. Art. 4.6 Del. 363/2021/R/Rif</t>
  </si>
  <si>
    <r>
      <t xml:space="preserve">Costi dell’attività di spazzamento e di lavaggio   </t>
    </r>
    <r>
      <rPr>
        <b/>
        <i/>
        <sz val="11"/>
        <color theme="1"/>
        <rFont val="Century Gothic"/>
        <family val="2"/>
      </rPr>
      <t>CSL</t>
    </r>
  </si>
  <si>
    <r>
      <t xml:space="preserve">                    Costi per l’attività di gestione delle tariffe e dei rapporti con gli utenti   </t>
    </r>
    <r>
      <rPr>
        <b/>
        <i/>
        <sz val="11"/>
        <color theme="1"/>
        <rFont val="Century Gothic"/>
        <family val="2"/>
      </rPr>
      <t>CARC</t>
    </r>
  </si>
  <si>
    <r>
      <t xml:space="preserve">                    Costi generali di gestione   </t>
    </r>
    <r>
      <rPr>
        <b/>
        <i/>
        <sz val="11"/>
        <color theme="1"/>
        <rFont val="Century Gothic"/>
        <family val="2"/>
      </rPr>
      <t>CGG</t>
    </r>
  </si>
  <si>
    <r>
      <t xml:space="preserve">                    Costi relativi alla quota di crediti inesigibili    </t>
    </r>
    <r>
      <rPr>
        <b/>
        <i/>
        <sz val="11"/>
        <color theme="1"/>
        <rFont val="Century Gothic"/>
        <family val="2"/>
      </rPr>
      <t>CCD</t>
    </r>
  </si>
  <si>
    <r>
      <t xml:space="preserve">                    Altri costi   </t>
    </r>
    <r>
      <rPr>
        <b/>
        <i/>
        <sz val="11"/>
        <color theme="1"/>
        <rFont val="Century Gothic"/>
        <family val="2"/>
      </rPr>
      <t>CO</t>
    </r>
    <r>
      <rPr>
        <b/>
        <i/>
        <vertAlign val="subscript"/>
        <sz val="11"/>
        <color theme="1"/>
        <rFont val="Century Gothic"/>
        <family val="2"/>
      </rPr>
      <t>AL</t>
    </r>
  </si>
  <si>
    <r>
      <t xml:space="preserve">Costi comuni   </t>
    </r>
    <r>
      <rPr>
        <b/>
        <i/>
        <sz val="11"/>
        <color theme="1"/>
        <rFont val="Century Gothic"/>
        <family val="2"/>
      </rPr>
      <t>CC</t>
    </r>
  </si>
  <si>
    <r>
      <t xml:space="preserve">                  Ammortamenti   </t>
    </r>
    <r>
      <rPr>
        <b/>
        <i/>
        <sz val="11"/>
        <color theme="1"/>
        <rFont val="Century Gothic"/>
        <family val="2"/>
      </rPr>
      <t>Amm</t>
    </r>
  </si>
  <si>
    <r>
      <t xml:space="preserve">                  Accantonamenti   </t>
    </r>
    <r>
      <rPr>
        <b/>
        <i/>
        <sz val="11"/>
        <color theme="1"/>
        <rFont val="Century Gothic"/>
        <family val="2"/>
      </rPr>
      <t>Acc</t>
    </r>
  </si>
  <si>
    <t xml:space="preserve">                        - di cui costi di gestione post-operativa delle discariche</t>
  </si>
  <si>
    <t xml:space="preserve">                        - di cui per crediti</t>
  </si>
  <si>
    <t xml:space="preserve">                        - di cui per rischi e oneri previsti da normativa di settore e/o dal contratto di affidamento</t>
  </si>
  <si>
    <t xml:space="preserve">                        - di cui per altri non in eccesso rispetto a norme tributarie</t>
  </si>
  <si>
    <r>
      <t xml:space="preserve">               Remunerazione del capitale investito netto  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R</t>
    </r>
  </si>
  <si>
    <r>
      <t xml:space="preserve">               Remunerazione delle immobilizzazioni in corso   </t>
    </r>
    <r>
      <rPr>
        <b/>
        <i/>
        <sz val="11"/>
        <color theme="1"/>
        <rFont val="Century Gothic"/>
        <family val="2"/>
      </rPr>
      <t>R</t>
    </r>
    <r>
      <rPr>
        <b/>
        <i/>
        <vertAlign val="subscript"/>
        <sz val="11"/>
        <color theme="1"/>
        <rFont val="Century Gothic"/>
        <family val="2"/>
      </rPr>
      <t>LIC</t>
    </r>
  </si>
  <si>
    <r>
      <t xml:space="preserve">               Costi d'uso del capitale di cui all'art. 13.11 del MTR-2   </t>
    </r>
    <r>
      <rPr>
        <b/>
        <sz val="11"/>
        <color theme="1"/>
        <rFont val="Century Gothic"/>
        <family val="2"/>
      </rPr>
      <t xml:space="preserve"> </t>
    </r>
    <r>
      <rPr>
        <b/>
        <i/>
        <sz val="11"/>
        <color theme="1"/>
        <rFont val="Century Gothic"/>
        <family val="2"/>
      </rPr>
      <t>CK</t>
    </r>
    <r>
      <rPr>
        <b/>
        <i/>
        <vertAlign val="subscript"/>
        <sz val="11"/>
        <color theme="1"/>
        <rFont val="Century Gothic"/>
        <family val="2"/>
      </rPr>
      <t>proprietari</t>
    </r>
  </si>
  <si>
    <r>
      <t xml:space="preserve">Costi d'uso del capitale </t>
    </r>
    <r>
      <rPr>
        <b/>
        <sz val="11"/>
        <color theme="1"/>
        <rFont val="Century Gothic"/>
        <family val="2"/>
      </rPr>
      <t xml:space="preserve">  </t>
    </r>
    <r>
      <rPr>
        <b/>
        <i/>
        <sz val="11"/>
        <color theme="1"/>
        <rFont val="Century Gothic"/>
        <family val="2"/>
      </rPr>
      <t>CK</t>
    </r>
    <r>
      <rPr>
        <b/>
        <sz val="11"/>
        <color theme="1"/>
        <rFont val="Century Gothic"/>
        <family val="2"/>
      </rPr>
      <t xml:space="preserve"> </t>
    </r>
  </si>
  <si>
    <r>
      <t xml:space="preserve">Costi operativi fissi previsionali di cui all'articolo 9.1 del MTR-2   </t>
    </r>
    <r>
      <rPr>
        <b/>
        <i/>
        <sz val="11"/>
        <rFont val="Century Gothic"/>
        <family val="2"/>
      </rPr>
      <t>CO</t>
    </r>
    <r>
      <rPr>
        <b/>
        <i/>
        <vertAlign val="superscript"/>
        <sz val="11"/>
        <rFont val="Century Gothic"/>
        <family val="2"/>
      </rPr>
      <t>EXP</t>
    </r>
    <r>
      <rPr>
        <b/>
        <i/>
        <vertAlign val="subscript"/>
        <sz val="11"/>
        <rFont val="Century Gothic"/>
        <family val="2"/>
      </rPr>
      <t>116,TF</t>
    </r>
  </si>
  <si>
    <r>
      <t xml:space="preserve">Costi operativi fissi previsionali di cui all'articolo 9.2 del MTR-2   </t>
    </r>
    <r>
      <rPr>
        <b/>
        <i/>
        <sz val="11"/>
        <color theme="1"/>
        <rFont val="Century Gothic"/>
        <family val="2"/>
      </rPr>
      <t>CQ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TF</t>
    </r>
  </si>
  <si>
    <r>
      <t xml:space="preserve">Costi operativi incentivanti fissi di cui all'articolo 8 del MTR   </t>
    </r>
    <r>
      <rPr>
        <b/>
        <i/>
        <sz val="11"/>
        <color theme="1"/>
        <rFont val="Century Gothic"/>
        <family val="2"/>
      </rPr>
      <t>COI</t>
    </r>
    <r>
      <rPr>
        <b/>
        <i/>
        <vertAlign val="superscript"/>
        <sz val="11"/>
        <color theme="1"/>
        <rFont val="Century Gothic"/>
        <family val="2"/>
      </rPr>
      <t>EXP</t>
    </r>
    <r>
      <rPr>
        <b/>
        <i/>
        <vertAlign val="subscript"/>
        <sz val="11"/>
        <color theme="1"/>
        <rFont val="Century Gothic"/>
        <family val="2"/>
      </rPr>
      <t>TF</t>
    </r>
  </si>
  <si>
    <r>
      <t xml:space="preserve">Componente a conguaglio relativa ai costi fissi   </t>
    </r>
    <r>
      <rPr>
        <b/>
        <i/>
        <sz val="11"/>
        <color theme="1"/>
        <rFont val="Century Gothic"/>
        <family val="2"/>
      </rPr>
      <t>RC</t>
    </r>
    <r>
      <rPr>
        <b/>
        <i/>
        <vertAlign val="subscript"/>
        <sz val="11"/>
        <color theme="1"/>
        <rFont val="Century Gothic"/>
        <family val="2"/>
      </rPr>
      <t>TF</t>
    </r>
  </si>
  <si>
    <t>Oneri relativi all'IVA indetraibile - PARTE FISSA</t>
  </si>
  <si>
    <t>Recupero delta (∑Ta-∑Tmax) di cui al comma 4.5 del MTR-2 - PARTE FISSA</t>
  </si>
  <si>
    <t>∑TFa totale delle entrate tariffarie relative alle componenti di costo fisse dopo le detrazioni di cui al. Art. 4.6 Del. 363/2021/R/Rif</t>
  </si>
  <si>
    <t>∑Ta= ∑TVa + ∑TFa    prima delle detrazioni di cui al. Art. 4.6 Del. 363/2021/R/Rif</t>
  </si>
  <si>
    <t>∑Ta= ∑TVa + ∑TFa    dopo le detrazioni di cui al. Art. 4.6 Del. 363/2021/R/Rif</t>
  </si>
  <si>
    <t xml:space="preserve">Grandezze fisico-tecniche </t>
  </si>
  <si>
    <r>
      <t xml:space="preserve">raccolta differenziata   </t>
    </r>
    <r>
      <rPr>
        <i/>
        <sz val="11"/>
        <color theme="1"/>
        <rFont val="Century Gothic"/>
        <family val="2"/>
      </rPr>
      <t>%</t>
    </r>
  </si>
  <si>
    <r>
      <t>q</t>
    </r>
    <r>
      <rPr>
        <i/>
        <vertAlign val="subscript"/>
        <sz val="11"/>
        <color theme="1"/>
        <rFont val="Century Gothic"/>
        <family val="2"/>
      </rPr>
      <t>a-2</t>
    </r>
    <r>
      <rPr>
        <i/>
        <sz val="11"/>
        <color theme="1"/>
        <rFont val="Century Gothic"/>
        <family val="2"/>
      </rPr>
      <t xml:space="preserve">  </t>
    </r>
    <r>
      <rPr>
        <i/>
        <sz val="11"/>
        <rFont val="Century Gothic"/>
        <family val="2"/>
      </rPr>
      <t xml:space="preserve"> t</t>
    </r>
    <r>
      <rPr>
        <i/>
        <sz val="11"/>
        <color theme="1"/>
        <rFont val="Century Gothic"/>
        <family val="2"/>
      </rPr>
      <t>on</t>
    </r>
  </si>
  <si>
    <r>
      <t xml:space="preserve">costo unitario effettivo - Cueff   </t>
    </r>
    <r>
      <rPr>
        <i/>
        <sz val="11"/>
        <color theme="1"/>
        <rFont val="Century Gothic"/>
        <family val="2"/>
      </rPr>
      <t>€cent/kg</t>
    </r>
  </si>
  <si>
    <t>Benchmark di riferimento [cent€/kg] (fabbisogno standard/costo medio settore)</t>
  </si>
  <si>
    <t>Coefficiente di gradualità</t>
  </si>
  <si>
    <r>
      <t xml:space="preserve">valutazione rispetto agli obiettivi di raccolta differenziata   </t>
    </r>
    <r>
      <rPr>
        <b/>
        <i/>
        <sz val="11"/>
        <color theme="1"/>
        <rFont val="Century Gothic"/>
        <family val="2"/>
      </rPr>
      <t>ɣ</t>
    </r>
    <r>
      <rPr>
        <b/>
        <i/>
        <vertAlign val="subscript"/>
        <sz val="11"/>
        <color theme="1"/>
        <rFont val="Century Gothic"/>
        <family val="2"/>
      </rPr>
      <t>1</t>
    </r>
    <r>
      <rPr>
        <sz val="11"/>
        <color theme="1"/>
        <rFont val="Century Gothic"/>
        <family val="2"/>
      </rPr>
      <t xml:space="preserve"> </t>
    </r>
  </si>
  <si>
    <r>
      <t xml:space="preserve">valutazione rispetto all' efficacia dell' attività di preparazione per il riutilizzo e riciclo   </t>
    </r>
    <r>
      <rPr>
        <b/>
        <i/>
        <sz val="11"/>
        <color theme="1"/>
        <rFont val="Century Gothic"/>
        <family val="2"/>
      </rPr>
      <t>ɣ</t>
    </r>
    <r>
      <rPr>
        <b/>
        <i/>
        <vertAlign val="sub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 xml:space="preserve"> </t>
    </r>
  </si>
  <si>
    <t>Totale    ɣ</t>
  </si>
  <si>
    <r>
      <t xml:space="preserve">Coefficiente di gradualità   </t>
    </r>
    <r>
      <rPr>
        <b/>
        <i/>
        <sz val="11"/>
        <color theme="0"/>
        <rFont val="Century Gothic"/>
        <family val="2"/>
      </rPr>
      <t>(1+ ɣ)</t>
    </r>
  </si>
  <si>
    <t>Verifica del limite di crescita</t>
  </si>
  <si>
    <r>
      <t>rpi</t>
    </r>
    <r>
      <rPr>
        <i/>
        <vertAlign val="subscript"/>
        <sz val="11"/>
        <color theme="1"/>
        <rFont val="Century Gothic"/>
        <family val="2"/>
      </rPr>
      <t>a</t>
    </r>
  </si>
  <si>
    <r>
      <t xml:space="preserve">coefficiente di recupero di produttività   </t>
    </r>
    <r>
      <rPr>
        <b/>
        <i/>
        <sz val="11"/>
        <color theme="1"/>
        <rFont val="Century Gothic"/>
        <family val="2"/>
      </rPr>
      <t>X</t>
    </r>
    <r>
      <rPr>
        <i/>
        <vertAlign val="subscript"/>
        <sz val="11"/>
        <color theme="1"/>
        <rFont val="Century Gothic"/>
        <family val="2"/>
      </rPr>
      <t>a</t>
    </r>
    <r>
      <rPr>
        <sz val="11"/>
        <color theme="1"/>
        <rFont val="Century Gothic"/>
        <family val="2"/>
      </rPr>
      <t xml:space="preserve"> </t>
    </r>
  </si>
  <si>
    <r>
      <t xml:space="preserve">coeff. per il miglioramento previsto della qualità </t>
    </r>
    <r>
      <rPr>
        <b/>
        <sz val="11"/>
        <color theme="1"/>
        <rFont val="Century Gothic"/>
        <family val="2"/>
      </rPr>
      <t xml:space="preserve">  </t>
    </r>
    <r>
      <rPr>
        <b/>
        <i/>
        <sz val="11"/>
        <color theme="1"/>
        <rFont val="Century Gothic"/>
        <family val="2"/>
      </rPr>
      <t>QL</t>
    </r>
    <r>
      <rPr>
        <b/>
        <i/>
        <vertAlign val="subscript"/>
        <sz val="11"/>
        <color theme="1"/>
        <rFont val="Century Gothic"/>
        <family val="2"/>
      </rPr>
      <t>a</t>
    </r>
    <r>
      <rPr>
        <b/>
        <sz val="11"/>
        <color theme="1"/>
        <rFont val="Century Gothic"/>
        <family val="2"/>
      </rPr>
      <t xml:space="preserve"> </t>
    </r>
  </si>
  <si>
    <r>
      <t xml:space="preserve">coeff. per la valorizzazione di modifiche del perimetro gestionale   </t>
    </r>
    <r>
      <rPr>
        <b/>
        <i/>
        <sz val="11"/>
        <color theme="1"/>
        <rFont val="Century Gothic"/>
        <family val="2"/>
      </rPr>
      <t>PG</t>
    </r>
    <r>
      <rPr>
        <b/>
        <i/>
        <vertAlign val="subscript"/>
        <sz val="11"/>
        <color theme="1"/>
        <rFont val="Century Gothic"/>
        <family val="2"/>
      </rPr>
      <t>a</t>
    </r>
    <r>
      <rPr>
        <sz val="11"/>
        <color theme="1"/>
        <rFont val="Century Gothic"/>
        <family val="2"/>
      </rPr>
      <t xml:space="preserve"> </t>
    </r>
  </si>
  <si>
    <r>
      <t xml:space="preserve">coeff. per decreto legislativo n. 116/20   </t>
    </r>
    <r>
      <rPr>
        <b/>
        <i/>
        <sz val="11"/>
        <color theme="1"/>
        <rFont val="Century Gothic"/>
        <family val="2"/>
      </rPr>
      <t>C</t>
    </r>
    <r>
      <rPr>
        <b/>
        <i/>
        <vertAlign val="subscript"/>
        <sz val="11"/>
        <rFont val="Century Gothic"/>
        <family val="2"/>
      </rPr>
      <t>116</t>
    </r>
    <r>
      <rPr>
        <sz val="11"/>
        <rFont val="Century Gothic"/>
        <family val="2"/>
      </rPr>
      <t xml:space="preserve"> </t>
    </r>
  </si>
  <si>
    <r>
      <t xml:space="preserve">Parametro per la determinazione del limite alla crescita delle tariffe </t>
    </r>
    <r>
      <rPr>
        <b/>
        <i/>
        <sz val="11"/>
        <color theme="0"/>
        <rFont val="Calibri"/>
        <family val="2"/>
      </rPr>
      <t>ρ</t>
    </r>
  </si>
  <si>
    <t>(1+ρ)</t>
  </si>
  <si>
    <r>
      <t xml:space="preserve"> </t>
    </r>
    <r>
      <rPr>
        <i/>
        <sz val="11"/>
        <color theme="0"/>
        <rFont val="Century Gothic"/>
        <family val="2"/>
      </rPr>
      <t>∑T</t>
    </r>
    <r>
      <rPr>
        <i/>
        <vertAlign val="subscript"/>
        <sz val="11"/>
        <color theme="0"/>
        <rFont val="Century Gothic"/>
        <family val="2"/>
      </rPr>
      <t>a</t>
    </r>
  </si>
  <si>
    <r>
      <t xml:space="preserve"> </t>
    </r>
    <r>
      <rPr>
        <i/>
        <sz val="11"/>
        <color theme="1"/>
        <rFont val="Century Gothic"/>
        <family val="2"/>
      </rPr>
      <t>∑TV</t>
    </r>
    <r>
      <rPr>
        <i/>
        <vertAlign val="subscript"/>
        <sz val="11"/>
        <color theme="1"/>
        <rFont val="Century Gothic"/>
        <family val="2"/>
      </rPr>
      <t>a-1</t>
    </r>
  </si>
  <si>
    <r>
      <t xml:space="preserve"> </t>
    </r>
    <r>
      <rPr>
        <i/>
        <sz val="11"/>
        <color theme="1"/>
        <rFont val="Century Gothic"/>
        <family val="2"/>
      </rPr>
      <t>∑TF</t>
    </r>
    <r>
      <rPr>
        <i/>
        <vertAlign val="subscript"/>
        <sz val="11"/>
        <color theme="1"/>
        <rFont val="Century Gothic"/>
        <family val="2"/>
      </rPr>
      <t>a-1</t>
    </r>
  </si>
  <si>
    <r>
      <t xml:space="preserve"> </t>
    </r>
    <r>
      <rPr>
        <i/>
        <sz val="11"/>
        <color theme="0"/>
        <rFont val="Century Gothic"/>
        <family val="2"/>
      </rPr>
      <t>∑T</t>
    </r>
    <r>
      <rPr>
        <i/>
        <vertAlign val="subscript"/>
        <sz val="11"/>
        <color theme="0"/>
        <rFont val="Century Gothic"/>
        <family val="2"/>
      </rPr>
      <t>a-1</t>
    </r>
  </si>
  <si>
    <r>
      <t xml:space="preserve"> </t>
    </r>
    <r>
      <rPr>
        <b/>
        <i/>
        <sz val="11"/>
        <color theme="0"/>
        <rFont val="Century Gothic"/>
        <family val="2"/>
      </rPr>
      <t>∑T</t>
    </r>
    <r>
      <rPr>
        <b/>
        <i/>
        <vertAlign val="subscript"/>
        <sz val="11"/>
        <color theme="0"/>
        <rFont val="Century Gothic"/>
        <family val="2"/>
      </rPr>
      <t>a</t>
    </r>
    <r>
      <rPr>
        <b/>
        <i/>
        <sz val="11"/>
        <color theme="0"/>
        <rFont val="Century Gothic"/>
        <family val="2"/>
      </rPr>
      <t>/ ∑T</t>
    </r>
    <r>
      <rPr>
        <b/>
        <i/>
        <vertAlign val="subscript"/>
        <sz val="11"/>
        <color theme="0"/>
        <rFont val="Century Gothic"/>
        <family val="2"/>
      </rPr>
      <t>a-1</t>
    </r>
  </si>
  <si>
    <r>
      <t>∑T</t>
    </r>
    <r>
      <rPr>
        <b/>
        <vertAlign val="subscript"/>
        <sz val="11"/>
        <color theme="0"/>
        <rFont val="Century Gothic"/>
        <family val="2"/>
      </rPr>
      <t>max</t>
    </r>
    <r>
      <rPr>
        <b/>
        <sz val="11"/>
        <color theme="0"/>
        <rFont val="Century Gothic"/>
        <family val="2"/>
      </rPr>
      <t xml:space="preserve">  (entrate tariffarie massime applicabili nel rispetto del limite di crescita)</t>
    </r>
  </si>
  <si>
    <r>
      <t>delta (∑T</t>
    </r>
    <r>
      <rPr>
        <b/>
        <vertAlign val="subscript"/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>-∑T</t>
    </r>
    <r>
      <rPr>
        <b/>
        <vertAlign val="subscript"/>
        <sz val="11"/>
        <color theme="0"/>
        <rFont val="Century Gothic"/>
        <family val="2"/>
      </rPr>
      <t>max</t>
    </r>
    <r>
      <rPr>
        <b/>
        <sz val="11"/>
        <color theme="0"/>
        <rFont val="Century Gothic"/>
        <family val="2"/>
      </rPr>
      <t>)</t>
    </r>
  </si>
  <si>
    <t xml:space="preserve">TVa dopo distribuzione delta (∑Ta-∑Tmax) </t>
  </si>
  <si>
    <t xml:space="preserve">TFa dopo distribuzione delta (∑Ta-∑Tmax) </t>
  </si>
  <si>
    <t xml:space="preserve">Ta=TVa+TFa dopo distribuzione delta (∑Ta-∑Tmax) </t>
  </si>
  <si>
    <t>Detrazioni di cui al comma 1.4 della Determina n. 2/DRIF/2021 - parte variabile</t>
  </si>
  <si>
    <t>Detrazioni di cui al comma 1.4 della Determina n. 2/DRIF/2021 - parte fissa</t>
  </si>
  <si>
    <r>
      <rPr>
        <b/>
        <i/>
        <sz val="11"/>
        <color theme="0"/>
        <rFont val="Century Gothic"/>
        <family val="2"/>
      </rPr>
      <t>∑TV</t>
    </r>
    <r>
      <rPr>
        <b/>
        <i/>
        <vertAlign val="subscript"/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 xml:space="preserve"> totale delle entrate tariffarie relative alle componenti di costo variabile dopo le detrazioni di cui al comma 1.4 della Determina n.2/DRIF/2021 </t>
    </r>
  </si>
  <si>
    <r>
      <rPr>
        <b/>
        <i/>
        <sz val="11"/>
        <color theme="0"/>
        <rFont val="Century Gothic"/>
        <family val="2"/>
      </rPr>
      <t>∑TF</t>
    </r>
    <r>
      <rPr>
        <b/>
        <i/>
        <vertAlign val="subscript"/>
        <sz val="11"/>
        <color theme="0"/>
        <rFont val="Century Gothic"/>
        <family val="2"/>
      </rPr>
      <t>a</t>
    </r>
    <r>
      <rPr>
        <b/>
        <sz val="11"/>
        <color theme="0"/>
        <rFont val="Century Gothic"/>
        <family val="2"/>
      </rPr>
      <t xml:space="preserve"> totale delle entrate tariffarie relative alle componenti di costo fisso dopo le detrazioni di cui al comma 1.4 della Determina n.2/DRIF/2021</t>
    </r>
  </si>
  <si>
    <t>Totale entrate tariffarie dopo le detrazioni di cui al comma 1.4 della Determina n.2/DRIF/2021</t>
  </si>
  <si>
    <t xml:space="preserve">Attività esterne Ciclo integrato RU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</si>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</sst>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000_-;\-* #,##0.0000_-;_-* &quot;-&quot;??_-;_-@_-"/>
    <numFmt numFmtId="168" formatCode="_-* #,##0\ _€_-;\-* #,##0\ _€_-;_-* &quot;-&quot;??\ _€_-;_-@_-"/>
    <numFmt numFmtId="169" formatCode="_-* #,##0.0000\ _€_-;\-* #,##0.0000\ _€_-;_-* &quot;-&quot;??\ _€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sz val="12"/>
      <color theme="1"/>
      <name val="Century Gothic"/>
      <family val="2"/>
    </font>
    <font>
      <b/>
      <sz val="12"/>
      <color theme="3" tint="-0.499984740745262"/>
      <name val="Century Gothic"/>
      <family val="2"/>
    </font>
    <font>
      <sz val="12"/>
      <color theme="3" tint="-0.499984740745262"/>
      <name val="Century Gothic"/>
      <family val="2"/>
    </font>
    <font>
      <sz val="12"/>
      <color rgb="FFFF0000"/>
      <name val="Century Gothic"/>
      <family val="2"/>
    </font>
    <font>
      <sz val="18"/>
      <color theme="1"/>
      <name val="Arial Black"/>
      <family val="2"/>
    </font>
    <font>
      <b/>
      <sz val="18"/>
      <color theme="3" tint="-0.499984740745262"/>
      <name val="Arial Black"/>
      <family val="2"/>
    </font>
    <font>
      <sz val="11"/>
      <color theme="1"/>
      <name val="Century Gothic"/>
      <family val="2"/>
    </font>
    <font>
      <b/>
      <sz val="11"/>
      <color rgb="FF0070C0"/>
      <name val="Century Gothic"/>
      <family val="2"/>
    </font>
    <font>
      <b/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name val="Century Gothic"/>
      <family val="2"/>
    </font>
    <font>
      <b/>
      <i/>
      <sz val="11"/>
      <color theme="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b/>
      <i/>
      <vertAlign val="superscript"/>
      <sz val="11"/>
      <name val="Century Gothic"/>
      <family val="2"/>
    </font>
    <font>
      <b/>
      <i/>
      <vertAlign val="subscript"/>
      <sz val="11"/>
      <name val="Century Gothic"/>
      <family val="2"/>
    </font>
    <font>
      <b/>
      <i/>
      <vertAlign val="superscript"/>
      <sz val="11"/>
      <color theme="1"/>
      <name val="Century Gothic"/>
      <family val="2"/>
    </font>
    <font>
      <b/>
      <i/>
      <vertAlign val="subscript"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i/>
      <sz val="11"/>
      <color theme="0"/>
      <name val="Century Gothic"/>
      <family val="2"/>
    </font>
    <font>
      <b/>
      <sz val="11"/>
      <color rgb="FFC00000"/>
      <name val="Century Gothic"/>
      <family val="2"/>
    </font>
    <font>
      <i/>
      <sz val="11"/>
      <color theme="1"/>
      <name val="Century Gothic"/>
      <family val="2"/>
    </font>
    <font>
      <i/>
      <vertAlign val="subscript"/>
      <sz val="11"/>
      <color theme="1"/>
      <name val="Century Gothic"/>
      <family val="2"/>
    </font>
    <font>
      <i/>
      <sz val="11"/>
      <name val="Century Gothic"/>
      <family val="2"/>
    </font>
    <font>
      <b/>
      <i/>
      <sz val="11"/>
      <color theme="0"/>
      <name val="Calibri"/>
      <family val="2"/>
    </font>
    <font>
      <sz val="11"/>
      <color theme="0"/>
      <name val="Century Gothic"/>
      <family val="2"/>
    </font>
    <font>
      <i/>
      <sz val="11"/>
      <color theme="0"/>
      <name val="Century Gothic"/>
      <family val="2"/>
    </font>
    <font>
      <i/>
      <vertAlign val="subscript"/>
      <sz val="11"/>
      <color theme="0"/>
      <name val="Century Gothic"/>
      <family val="2"/>
    </font>
    <font>
      <b/>
      <i/>
      <vertAlign val="subscript"/>
      <sz val="11"/>
      <color theme="0"/>
      <name val="Century Gothic"/>
      <family val="2"/>
    </font>
    <font>
      <b/>
      <vertAlign val="subscript"/>
      <sz val="11"/>
      <color theme="0"/>
      <name val="Century Gothic"/>
      <family val="2"/>
    </font>
    <font>
      <sz val="14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gray125"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0" borderId="0" xfId="0" applyFont="1"/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10" fillId="2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0" borderId="0" xfId="0" applyFont="1"/>
    <xf numFmtId="0" fontId="11" fillId="2" borderId="0" xfId="0" applyFont="1" applyFill="1" applyAlignment="1">
      <alignment wrapText="1"/>
    </xf>
    <xf numFmtId="0" fontId="12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2" borderId="0" xfId="0" applyFont="1" applyFill="1"/>
    <xf numFmtId="0" fontId="1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0" xfId="0" applyFont="1"/>
    <xf numFmtId="0" fontId="11" fillId="2" borderId="10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165" fontId="11" fillId="2" borderId="11" xfId="1" applyNumberFormat="1" applyFont="1" applyFill="1" applyBorder="1" applyAlignment="1" applyProtection="1">
      <alignment horizontal="center" vertical="center"/>
    </xf>
    <xf numFmtId="165" fontId="11" fillId="3" borderId="11" xfId="1" applyNumberFormat="1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2" fontId="17" fillId="2" borderId="11" xfId="0" applyNumberFormat="1" applyFont="1" applyFill="1" applyBorder="1" applyAlignment="1">
      <alignment horizontal="center" vertical="center"/>
    </xf>
    <xf numFmtId="2" fontId="11" fillId="2" borderId="11" xfId="0" applyNumberFormat="1" applyFont="1" applyFill="1" applyBorder="1" applyAlignment="1">
      <alignment horizontal="center" vertical="center"/>
    </xf>
    <xf numFmtId="164" fontId="17" fillId="2" borderId="11" xfId="0" applyNumberFormat="1" applyFont="1" applyFill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65" fontId="11" fillId="2" borderId="9" xfId="1" applyNumberFormat="1" applyFont="1" applyFill="1" applyBorder="1" applyProtection="1"/>
    <xf numFmtId="165" fontId="11" fillId="2" borderId="13" xfId="0" applyNumberFormat="1" applyFont="1" applyFill="1" applyBorder="1"/>
    <xf numFmtId="0" fontId="11" fillId="4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 wrapText="1"/>
    </xf>
    <xf numFmtId="165" fontId="11" fillId="3" borderId="15" xfId="1" applyNumberFormat="1" applyFont="1" applyFill="1" applyBorder="1" applyAlignment="1" applyProtection="1">
      <alignment horizontal="center" vertical="center"/>
    </xf>
    <xf numFmtId="0" fontId="23" fillId="5" borderId="16" xfId="0" applyFont="1" applyFill="1" applyBorder="1" applyAlignment="1">
      <alignment vertical="center" wrapText="1"/>
    </xf>
    <xf numFmtId="165" fontId="23" fillId="5" borderId="16" xfId="1" applyNumberFormat="1" applyFont="1" applyFill="1" applyBorder="1" applyAlignment="1" applyProtection="1">
      <alignment horizontal="center" vertical="center"/>
    </xf>
    <xf numFmtId="0" fontId="11" fillId="2" borderId="17" xfId="0" applyFont="1" applyFill="1" applyBorder="1" applyAlignment="1">
      <alignment wrapText="1"/>
    </xf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65" fontId="11" fillId="2" borderId="18" xfId="1" applyNumberFormat="1" applyFont="1" applyFill="1" applyBorder="1" applyAlignment="1" applyProtection="1">
      <alignment horizontal="center"/>
    </xf>
    <xf numFmtId="0" fontId="11" fillId="2" borderId="5" xfId="0" applyFont="1" applyFill="1" applyBorder="1" applyAlignment="1">
      <alignment vertical="center" wrapText="1"/>
    </xf>
    <xf numFmtId="165" fontId="11" fillId="2" borderId="5" xfId="1" applyNumberFormat="1" applyFont="1" applyFill="1" applyBorder="1" applyAlignment="1" applyProtection="1">
      <alignment horizontal="center" vertical="center"/>
    </xf>
    <xf numFmtId="165" fontId="11" fillId="3" borderId="19" xfId="1" applyNumberFormat="1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>
      <alignment vertical="center" wrapText="1"/>
    </xf>
    <xf numFmtId="165" fontId="11" fillId="2" borderId="20" xfId="1" applyNumberFormat="1" applyFont="1" applyFill="1" applyBorder="1" applyAlignment="1" applyProtection="1">
      <alignment horizontal="center" vertical="center"/>
    </xf>
    <xf numFmtId="165" fontId="11" fillId="3" borderId="21" xfId="1" applyNumberFormat="1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165" fontId="11" fillId="3" borderId="24" xfId="1" applyNumberFormat="1" applyFont="1" applyFill="1" applyBorder="1" applyAlignment="1" applyProtection="1">
      <alignment horizontal="center" vertical="center"/>
    </xf>
    <xf numFmtId="165" fontId="11" fillId="3" borderId="25" xfId="1" applyNumberFormat="1" applyFont="1" applyFill="1" applyBorder="1" applyAlignment="1" applyProtection="1">
      <alignment horizontal="center" vertical="center"/>
    </xf>
    <xf numFmtId="165" fontId="11" fillId="2" borderId="10" xfId="1" applyNumberFormat="1" applyFont="1" applyFill="1" applyBorder="1" applyAlignment="1" applyProtection="1">
      <alignment horizontal="center" vertical="center"/>
    </xf>
    <xf numFmtId="165" fontId="11" fillId="3" borderId="20" xfId="1" applyNumberFormat="1" applyFont="1" applyFill="1" applyBorder="1" applyAlignment="1" applyProtection="1">
      <alignment horizontal="center" vertical="center"/>
    </xf>
    <xf numFmtId="0" fontId="11" fillId="2" borderId="20" xfId="0" quotePrefix="1" applyFont="1" applyFill="1" applyBorder="1" applyAlignment="1">
      <alignment vertical="center" wrapText="1"/>
    </xf>
    <xf numFmtId="165" fontId="11" fillId="2" borderId="22" xfId="1" applyNumberFormat="1" applyFont="1" applyFill="1" applyBorder="1" applyAlignment="1" applyProtection="1">
      <alignment horizontal="center" vertical="center"/>
    </xf>
    <xf numFmtId="165" fontId="11" fillId="2" borderId="9" xfId="1" applyNumberFormat="1" applyFont="1" applyFill="1" applyBorder="1" applyAlignment="1" applyProtection="1">
      <alignment horizontal="center" vertical="center"/>
    </xf>
    <xf numFmtId="0" fontId="23" fillId="5" borderId="9" xfId="0" applyFont="1" applyFill="1" applyBorder="1" applyAlignment="1">
      <alignment vertical="center" wrapText="1"/>
    </xf>
    <xf numFmtId="165" fontId="23" fillId="5" borderId="9" xfId="1" applyNumberFormat="1" applyFont="1" applyFill="1" applyBorder="1" applyAlignment="1" applyProtection="1">
      <alignment horizontal="center" vertical="center"/>
    </xf>
    <xf numFmtId="165" fontId="23" fillId="5" borderId="26" xfId="1" applyNumberFormat="1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8" xfId="0" applyFont="1" applyFill="1" applyBorder="1"/>
    <xf numFmtId="0" fontId="18" fillId="2" borderId="9" xfId="0" applyFont="1" applyFill="1" applyBorder="1" applyAlignment="1">
      <alignment vertical="center" wrapText="1"/>
    </xf>
    <xf numFmtId="165" fontId="15" fillId="2" borderId="9" xfId="1" applyNumberFormat="1" applyFont="1" applyFill="1" applyBorder="1" applyAlignment="1" applyProtection="1">
      <alignment horizontal="center" vertical="center"/>
    </xf>
    <xf numFmtId="0" fontId="24" fillId="5" borderId="9" xfId="0" applyFont="1" applyFill="1" applyBorder="1" applyAlignment="1">
      <alignment vertical="center" wrapText="1"/>
    </xf>
    <xf numFmtId="0" fontId="11" fillId="2" borderId="17" xfId="0" applyFont="1" applyFill="1" applyBorder="1" applyAlignment="1">
      <alignment vertical="center" wrapText="1"/>
    </xf>
    <xf numFmtId="165" fontId="11" fillId="2" borderId="0" xfId="1" applyNumberFormat="1" applyFont="1" applyFill="1" applyBorder="1" applyAlignment="1" applyProtection="1">
      <alignment horizontal="center" vertical="center"/>
    </xf>
    <xf numFmtId="0" fontId="25" fillId="2" borderId="17" xfId="0" applyFont="1" applyFill="1" applyBorder="1" applyAlignment="1">
      <alignment wrapText="1"/>
    </xf>
    <xf numFmtId="0" fontId="25" fillId="2" borderId="0" xfId="0" applyFont="1" applyFill="1" applyAlignment="1">
      <alignment horizontal="center"/>
    </xf>
    <xf numFmtId="0" fontId="25" fillId="2" borderId="18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9" fontId="11" fillId="2" borderId="29" xfId="2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>
      <alignment vertical="center" wrapText="1"/>
    </xf>
    <xf numFmtId="0" fontId="11" fillId="4" borderId="30" xfId="0" applyFont="1" applyFill="1" applyBorder="1" applyAlignment="1">
      <alignment horizontal="center" vertical="center"/>
    </xf>
    <xf numFmtId="164" fontId="17" fillId="2" borderId="31" xfId="1" applyFont="1" applyFill="1" applyBorder="1" applyAlignment="1" applyProtection="1">
      <alignment horizontal="center" vertical="center"/>
    </xf>
    <xf numFmtId="164" fontId="11" fillId="2" borderId="31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vertical="center" wrapText="1"/>
    </xf>
    <xf numFmtId="0" fontId="13" fillId="2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0" fontId="11" fillId="2" borderId="18" xfId="0" applyFont="1" applyFill="1" applyBorder="1"/>
    <xf numFmtId="2" fontId="11" fillId="0" borderId="29" xfId="0" applyNumberFormat="1" applyFont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2" fontId="11" fillId="0" borderId="37" xfId="0" applyNumberFormat="1" applyFont="1" applyBorder="1" applyAlignment="1">
      <alignment horizontal="center" vertical="center"/>
    </xf>
    <xf numFmtId="2" fontId="11" fillId="0" borderId="31" xfId="0" applyNumberFormat="1" applyFont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2" fontId="23" fillId="5" borderId="31" xfId="0" applyNumberFormat="1" applyFont="1" applyFill="1" applyBorder="1" applyAlignment="1">
      <alignment horizontal="center" vertical="center"/>
    </xf>
    <xf numFmtId="2" fontId="23" fillId="5" borderId="40" xfId="0" applyNumberFormat="1" applyFont="1" applyFill="1" applyBorder="1" applyAlignment="1">
      <alignment horizontal="center" vertical="center"/>
    </xf>
    <xf numFmtId="2" fontId="23" fillId="5" borderId="35" xfId="0" applyNumberFormat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wrapText="1"/>
    </xf>
    <xf numFmtId="0" fontId="13" fillId="2" borderId="6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165" fontId="11" fillId="2" borderId="8" xfId="1" applyNumberFormat="1" applyFont="1" applyFill="1" applyBorder="1" applyAlignment="1" applyProtection="1">
      <alignment horizontal="center"/>
    </xf>
    <xf numFmtId="0" fontId="26" fillId="6" borderId="5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166" fontId="11" fillId="6" borderId="29" xfId="2" applyNumberFormat="1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vertical="center"/>
    </xf>
    <xf numFmtId="10" fontId="11" fillId="2" borderId="31" xfId="0" applyNumberFormat="1" applyFont="1" applyFill="1" applyBorder="1" applyAlignment="1">
      <alignment horizontal="center" vertical="center"/>
    </xf>
    <xf numFmtId="10" fontId="23" fillId="5" borderId="31" xfId="2" applyNumberFormat="1" applyFont="1" applyFill="1" applyBorder="1" applyAlignment="1" applyProtection="1">
      <alignment horizontal="center" vertical="center"/>
    </xf>
    <xf numFmtId="167" fontId="23" fillId="5" borderId="31" xfId="1" applyNumberFormat="1" applyFont="1" applyFill="1" applyBorder="1" applyAlignment="1" applyProtection="1">
      <alignment vertical="center"/>
    </xf>
    <xf numFmtId="0" fontId="30" fillId="5" borderId="9" xfId="0" applyFont="1" applyFill="1" applyBorder="1" applyAlignment="1">
      <alignment vertical="center" wrapText="1"/>
    </xf>
    <xf numFmtId="165" fontId="30" fillId="5" borderId="31" xfId="1" applyNumberFormat="1" applyFont="1" applyFill="1" applyBorder="1" applyAlignment="1" applyProtection="1">
      <alignment horizontal="center"/>
    </xf>
    <xf numFmtId="0" fontId="11" fillId="7" borderId="9" xfId="0" applyFont="1" applyFill="1" applyBorder="1" applyAlignment="1">
      <alignment vertical="center" wrapText="1"/>
    </xf>
    <xf numFmtId="168" fontId="11" fillId="2" borderId="31" xfId="1" applyNumberFormat="1" applyFont="1" applyFill="1" applyBorder="1" applyAlignment="1" applyProtection="1">
      <alignment horizontal="center" vertical="center"/>
    </xf>
    <xf numFmtId="168" fontId="23" fillId="5" borderId="31" xfId="1" applyNumberFormat="1" applyFont="1" applyFill="1" applyBorder="1" applyAlignment="1" applyProtection="1">
      <alignment horizontal="center" vertical="center"/>
    </xf>
    <xf numFmtId="169" fontId="23" fillId="5" borderId="35" xfId="1" applyNumberFormat="1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>
      <alignment horizontal="center"/>
    </xf>
    <xf numFmtId="0" fontId="23" fillId="5" borderId="42" xfId="0" applyFont="1" applyFill="1" applyBorder="1" applyAlignment="1">
      <alignment vertical="center" wrapText="1"/>
    </xf>
    <xf numFmtId="165" fontId="23" fillId="5" borderId="29" xfId="1" applyNumberFormat="1" applyFont="1" applyFill="1" applyBorder="1" applyAlignment="1" applyProtection="1">
      <alignment horizontal="center" vertical="center"/>
    </xf>
    <xf numFmtId="0" fontId="23" fillId="5" borderId="43" xfId="0" applyFont="1" applyFill="1" applyBorder="1" applyAlignment="1">
      <alignment vertical="center" wrapText="1"/>
    </xf>
    <xf numFmtId="165" fontId="30" fillId="5" borderId="35" xfId="1" applyNumberFormat="1" applyFont="1" applyFill="1" applyBorder="1" applyAlignment="1" applyProtection="1">
      <alignment horizontal="center" vertical="center"/>
    </xf>
    <xf numFmtId="0" fontId="30" fillId="8" borderId="44" xfId="0" applyFont="1" applyFill="1" applyBorder="1" applyAlignment="1">
      <alignment vertical="center" wrapText="1"/>
    </xf>
    <xf numFmtId="165" fontId="15" fillId="2" borderId="27" xfId="1" applyNumberFormat="1" applyFont="1" applyFill="1" applyBorder="1" applyAlignment="1" applyProtection="1">
      <alignment horizontal="center" vertical="center"/>
    </xf>
    <xf numFmtId="165" fontId="15" fillId="2" borderId="28" xfId="1" applyNumberFormat="1" applyFont="1" applyFill="1" applyBorder="1" applyAlignment="1" applyProtection="1">
      <alignment horizontal="center" vertical="center"/>
    </xf>
    <xf numFmtId="165" fontId="15" fillId="2" borderId="14" xfId="1" applyNumberFormat="1" applyFont="1" applyFill="1" applyBorder="1" applyAlignment="1" applyProtection="1">
      <alignment horizontal="center" vertical="center"/>
    </xf>
    <xf numFmtId="165" fontId="15" fillId="2" borderId="30" xfId="1" applyNumberFormat="1" applyFont="1" applyFill="1" applyBorder="1" applyAlignment="1" applyProtection="1">
      <alignment horizontal="center" vertical="center"/>
    </xf>
    <xf numFmtId="165" fontId="23" fillId="5" borderId="31" xfId="1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0" fontId="4" fillId="5" borderId="16" xfId="0" applyFont="1" applyFill="1" applyBorder="1" applyAlignment="1">
      <alignment vertical="center" wrapText="1"/>
    </xf>
    <xf numFmtId="165" fontId="35" fillId="5" borderId="33" xfId="1" applyNumberFormat="1" applyFont="1" applyFill="1" applyBorder="1" applyAlignment="1" applyProtection="1">
      <alignment horizontal="center" vertical="center"/>
    </xf>
    <xf numFmtId="165" fontId="35" fillId="5" borderId="34" xfId="1" applyNumberFormat="1" applyFont="1" applyFill="1" applyBorder="1" applyAlignment="1" applyProtection="1">
      <alignment horizontal="center" vertical="center"/>
    </xf>
    <xf numFmtId="165" fontId="4" fillId="5" borderId="35" xfId="1" applyNumberFormat="1" applyFont="1" applyFill="1" applyBorder="1" applyAlignment="1" applyProtection="1">
      <alignment horizontal="center" vertical="center"/>
    </xf>
    <xf numFmtId="165" fontId="14" fillId="2" borderId="18" xfId="1" applyNumberFormat="1" applyFont="1" applyFill="1" applyBorder="1" applyAlignment="1" applyProtection="1">
      <alignment horizontal="center"/>
    </xf>
    <xf numFmtId="0" fontId="30" fillId="8" borderId="2" xfId="0" applyFont="1" applyFill="1" applyBorder="1" applyAlignment="1">
      <alignment vertical="center" wrapText="1"/>
    </xf>
    <xf numFmtId="165" fontId="11" fillId="9" borderId="45" xfId="1" applyNumberFormat="1" applyFont="1" applyFill="1" applyBorder="1" applyAlignment="1" applyProtection="1">
      <alignment horizontal="center" vertical="center"/>
    </xf>
    <xf numFmtId="165" fontId="11" fillId="9" borderId="16" xfId="1" applyNumberFormat="1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>
      <alignment wrapText="1"/>
    </xf>
    <xf numFmtId="0" fontId="11" fillId="2" borderId="6" xfId="0" applyFont="1" applyFill="1" applyBorder="1"/>
    <xf numFmtId="0" fontId="23" fillId="5" borderId="44" xfId="0" applyFont="1" applyFill="1" applyBorder="1" applyAlignment="1">
      <alignment vertical="center" wrapText="1"/>
    </xf>
    <xf numFmtId="165" fontId="11" fillId="2" borderId="29" xfId="1" applyNumberFormat="1" applyFont="1" applyFill="1" applyBorder="1" applyAlignment="1" applyProtection="1">
      <alignment vertical="center"/>
    </xf>
    <xf numFmtId="165" fontId="11" fillId="2" borderId="31" xfId="1" applyNumberFormat="1" applyFont="1" applyFill="1" applyBorder="1" applyAlignment="1" applyProtection="1">
      <alignment vertical="center"/>
    </xf>
    <xf numFmtId="165" fontId="13" fillId="2" borderId="35" xfId="1" applyNumberFormat="1" applyFont="1" applyFill="1" applyBorder="1" applyAlignment="1" applyProtection="1">
      <alignment horizontal="center" vertical="center"/>
    </xf>
    <xf numFmtId="0" fontId="11" fillId="2" borderId="32" xfId="0" applyFont="1" applyFill="1" applyBorder="1"/>
    <xf numFmtId="0" fontId="13" fillId="10" borderId="2" xfId="0" applyFont="1" applyFill="1" applyBorder="1" applyAlignment="1">
      <alignment vertical="center" wrapText="1"/>
    </xf>
    <xf numFmtId="165" fontId="11" fillId="9" borderId="46" xfId="1" applyNumberFormat="1" applyFont="1" applyFill="1" applyBorder="1" applyAlignment="1" applyProtection="1">
      <alignment horizontal="center" vertical="center"/>
    </xf>
    <xf numFmtId="165" fontId="11" fillId="9" borderId="4" xfId="1" applyNumberFormat="1" applyFont="1" applyFill="1" applyBorder="1" applyAlignment="1" applyProtection="1">
      <alignment horizontal="center" vertical="center"/>
    </xf>
    <xf numFmtId="165" fontId="11" fillId="3" borderId="4" xfId="1" applyNumberFormat="1" applyFont="1" applyFill="1" applyBorder="1" applyAlignment="1" applyProtection="1">
      <alignment horizontal="center" vertical="center"/>
    </xf>
    <xf numFmtId="0" fontId="14" fillId="2" borderId="0" xfId="0" applyFont="1" applyFill="1"/>
    <xf numFmtId="0" fontId="5" fillId="0" borderId="0" xfId="0" applyFont="1" applyAlignment="1">
      <alignment wrapText="1"/>
    </xf>
  </cellXfs>
  <cellStyles count="3">
    <cellStyle name="Migliaia" xfId="1" builtinId="3"/>
    <cellStyle name="Normale" xfId="0" builtinId="0"/>
    <cellStyle name="Percentuale" xfId="2" builtinId="5"/>
  </cellStyles>
  <dxfs count="4"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  <dxf>
      <font>
        <b/>
        <i val="0"/>
        <color rgb="FFFF0000"/>
      </font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130175</xdr:rowOff>
    </xdr:from>
    <xdr:to>
      <xdr:col>1</xdr:col>
      <xdr:colOff>263525</xdr:colOff>
      <xdr:row>0</xdr:row>
      <xdr:rowOff>257175</xdr:rowOff>
    </xdr:to>
    <xdr:sp macro="" textlink="">
      <xdr:nvSpPr>
        <xdr:cNvPr id="2" name="Connettore 1">
          <a:extLst>
            <a:ext uri="{FF2B5EF4-FFF2-40B4-BE49-F238E27FC236}">
              <a16:creationId xmlns="" xmlns:a16="http://schemas.microsoft.com/office/drawing/2014/main" id="{0AEE31DA-30EB-4FBC-B697-BA348AC5604B}"/>
            </a:ext>
          </a:extLst>
        </xdr:cNvPr>
        <xdr:cNvSpPr/>
      </xdr:nvSpPr>
      <xdr:spPr>
        <a:xfrm>
          <a:off x="295275" y="130175"/>
          <a:ext cx="120650" cy="127000"/>
        </a:xfrm>
        <a:prstGeom prst="flowChartConnector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88"/>
  <sheetViews>
    <sheetView tabSelected="1" topLeftCell="A41" zoomScale="55" zoomScaleNormal="55" workbookViewId="0">
      <selection activeCell="I78" sqref="I78"/>
    </sheetView>
  </sheetViews>
  <sheetFormatPr defaultColWidth="9.85546875" defaultRowHeight="17.25" x14ac:dyDescent="0.3"/>
  <cols>
    <col min="1" max="1" width="2.28515625" style="5" customWidth="1"/>
    <col min="2" max="2" width="86.5703125" style="156" customWidth="1"/>
    <col min="3" max="3" width="1.85546875" style="10" customWidth="1"/>
    <col min="4" max="15" width="17.7109375" style="10" customWidth="1"/>
    <col min="16" max="60" width="9.85546875" style="5"/>
    <col min="61" max="16384" width="9.85546875" style="10"/>
  </cols>
  <sheetData>
    <row r="1" spans="1:60" s="1" customFormat="1" ht="33" customHeight="1" thickBot="1" x14ac:dyDescent="0.3">
      <c r="B1" s="2" t="s">
        <v>0</v>
      </c>
      <c r="D1" s="3"/>
      <c r="E1" s="3"/>
      <c r="F1" s="4"/>
      <c r="G1" s="3"/>
      <c r="H1" s="3"/>
      <c r="I1" s="4"/>
      <c r="J1" s="3"/>
      <c r="K1" s="3"/>
      <c r="L1" s="4"/>
      <c r="M1" s="3"/>
      <c r="N1" s="3"/>
      <c r="O1" s="4"/>
    </row>
    <row r="2" spans="1:60" ht="18.75" thickTop="1" thickBot="1" x14ac:dyDescent="0.35">
      <c r="B2" s="6"/>
      <c r="C2" s="7"/>
      <c r="D2" s="8"/>
      <c r="E2" s="8"/>
      <c r="F2" s="9"/>
      <c r="G2" s="8"/>
      <c r="H2" s="8"/>
      <c r="I2" s="9"/>
      <c r="J2" s="8"/>
      <c r="K2" s="8"/>
      <c r="L2" s="9"/>
      <c r="M2" s="8"/>
      <c r="N2" s="8"/>
      <c r="O2" s="9"/>
    </row>
    <row r="3" spans="1:60" s="17" customFormat="1" ht="27.75" thickBot="1" x14ac:dyDescent="0.55000000000000004">
      <c r="A3" s="11"/>
      <c r="B3" s="12"/>
      <c r="C3" s="13"/>
      <c r="D3" s="14">
        <v>2022</v>
      </c>
      <c r="E3" s="15"/>
      <c r="F3" s="16"/>
      <c r="G3" s="14">
        <v>2023</v>
      </c>
      <c r="H3" s="15"/>
      <c r="I3" s="16"/>
      <c r="J3" s="14">
        <v>2024</v>
      </c>
      <c r="K3" s="15"/>
      <c r="L3" s="16"/>
      <c r="M3" s="14">
        <v>2025</v>
      </c>
      <c r="N3" s="15"/>
      <c r="O3" s="16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</row>
    <row r="4" spans="1:60" s="24" customFormat="1" ht="42" customHeight="1" thickBot="1" x14ac:dyDescent="0.35">
      <c r="A4" s="18"/>
      <c r="B4" s="19"/>
      <c r="C4" s="20"/>
      <c r="D4" s="21" t="s">
        <v>1</v>
      </c>
      <c r="E4" s="22"/>
      <c r="F4" s="23"/>
      <c r="G4" s="21" t="str">
        <f>D4</f>
        <v>Ambito tariffario: Comune di Campiglione Fenile</v>
      </c>
      <c r="H4" s="22"/>
      <c r="I4" s="23"/>
      <c r="J4" s="21" t="str">
        <f>D4</f>
        <v>Ambito tariffario: Comune di Campiglione Fenile</v>
      </c>
      <c r="K4" s="22"/>
      <c r="L4" s="23"/>
      <c r="M4" s="21" t="str">
        <f>D4</f>
        <v>Ambito tariffario: Comune di Campiglione Fenile</v>
      </c>
      <c r="N4" s="22"/>
      <c r="O4" s="23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</row>
    <row r="5" spans="1:60" s="30" customFormat="1" ht="71.25" customHeight="1" x14ac:dyDescent="0.3">
      <c r="A5" s="25"/>
      <c r="B5" s="26"/>
      <c r="C5" s="27"/>
      <c r="D5" s="28" t="s">
        <v>2</v>
      </c>
      <c r="E5" s="28" t="s">
        <v>3</v>
      </c>
      <c r="F5" s="29" t="s">
        <v>4</v>
      </c>
      <c r="G5" s="28" t="s">
        <v>2</v>
      </c>
      <c r="H5" s="28" t="s">
        <v>3</v>
      </c>
      <c r="I5" s="29" t="s">
        <v>4</v>
      </c>
      <c r="J5" s="28" t="s">
        <v>2</v>
      </c>
      <c r="K5" s="28" t="s">
        <v>3</v>
      </c>
      <c r="L5" s="29" t="s">
        <v>4</v>
      </c>
      <c r="M5" s="28" t="s">
        <v>2</v>
      </c>
      <c r="N5" s="28" t="s">
        <v>3</v>
      </c>
      <c r="O5" s="29" t="s">
        <v>4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</row>
    <row r="6" spans="1:60" s="30" customFormat="1" ht="20.100000000000001" customHeight="1" x14ac:dyDescent="0.3">
      <c r="A6" s="25"/>
      <c r="B6" s="31" t="s">
        <v>5</v>
      </c>
      <c r="C6" s="32"/>
      <c r="D6" s="33">
        <v>14575.625064000002</v>
      </c>
      <c r="E6" s="33">
        <v>0</v>
      </c>
      <c r="F6" s="34">
        <v>14575.625064000002</v>
      </c>
      <c r="G6" s="33">
        <v>14561.064000000002</v>
      </c>
      <c r="H6" s="33">
        <v>0</v>
      </c>
      <c r="I6" s="34">
        <v>14561.064000000002</v>
      </c>
      <c r="J6" s="33">
        <v>14561.064000000002</v>
      </c>
      <c r="K6" s="33">
        <v>0</v>
      </c>
      <c r="L6" s="34">
        <v>14561.064000000002</v>
      </c>
      <c r="M6" s="33">
        <v>14561.064000000002</v>
      </c>
      <c r="N6" s="33">
        <v>0</v>
      </c>
      <c r="O6" s="34">
        <v>14561.064000000002</v>
      </c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</row>
    <row r="7" spans="1:60" s="30" customFormat="1" ht="20.100000000000001" customHeight="1" x14ac:dyDescent="0.3">
      <c r="A7" s="25"/>
      <c r="B7" s="31" t="s">
        <v>6</v>
      </c>
      <c r="C7" s="32"/>
      <c r="D7" s="33">
        <v>42487.241392652293</v>
      </c>
      <c r="E7" s="33">
        <v>0</v>
      </c>
      <c r="F7" s="34">
        <v>42487.241392652293</v>
      </c>
      <c r="G7" s="33">
        <v>42444.796596056236</v>
      </c>
      <c r="H7" s="33">
        <v>0</v>
      </c>
      <c r="I7" s="34">
        <v>42444.796596056236</v>
      </c>
      <c r="J7" s="33">
        <v>42444.796596056236</v>
      </c>
      <c r="K7" s="33">
        <v>0</v>
      </c>
      <c r="L7" s="34">
        <v>42444.796596056236</v>
      </c>
      <c r="M7" s="33">
        <v>42444.796596056236</v>
      </c>
      <c r="N7" s="33">
        <v>0</v>
      </c>
      <c r="O7" s="34">
        <v>42444.796596056236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</row>
    <row r="8" spans="1:60" s="30" customFormat="1" ht="20.100000000000001" customHeight="1" x14ac:dyDescent="0.3">
      <c r="A8" s="25"/>
      <c r="B8" s="31" t="s">
        <v>7</v>
      </c>
      <c r="C8" s="32"/>
      <c r="D8" s="33">
        <v>12820.367182471933</v>
      </c>
      <c r="E8" s="33">
        <v>0</v>
      </c>
      <c r="F8" s="34">
        <v>12820.367182471933</v>
      </c>
      <c r="G8" s="33">
        <v>12807.559622849085</v>
      </c>
      <c r="H8" s="33">
        <v>0</v>
      </c>
      <c r="I8" s="34">
        <v>12807.559622849085</v>
      </c>
      <c r="J8" s="33">
        <v>12807.559622849085</v>
      </c>
      <c r="K8" s="33">
        <v>0</v>
      </c>
      <c r="L8" s="34">
        <v>12807.559622849085</v>
      </c>
      <c r="M8" s="33">
        <v>12807.559622849085</v>
      </c>
      <c r="N8" s="33">
        <v>0</v>
      </c>
      <c r="O8" s="34">
        <v>12807.559622849085</v>
      </c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</row>
    <row r="9" spans="1:60" s="30" customFormat="1" ht="20.100000000000001" customHeight="1" x14ac:dyDescent="0.3">
      <c r="A9" s="25"/>
      <c r="B9" s="31" t="s">
        <v>8</v>
      </c>
      <c r="C9" s="32"/>
      <c r="D9" s="33">
        <v>34450.621796053711</v>
      </c>
      <c r="E9" s="33">
        <v>0</v>
      </c>
      <c r="F9" s="34">
        <v>34450.621796053711</v>
      </c>
      <c r="G9" s="33">
        <v>34416.205590463251</v>
      </c>
      <c r="H9" s="33">
        <v>0</v>
      </c>
      <c r="I9" s="34">
        <v>34416.205590463251</v>
      </c>
      <c r="J9" s="33">
        <v>34416.205590463251</v>
      </c>
      <c r="K9" s="33">
        <v>0</v>
      </c>
      <c r="L9" s="34">
        <v>34416.205590463251</v>
      </c>
      <c r="M9" s="33">
        <v>34416.205590463251</v>
      </c>
      <c r="N9" s="33">
        <v>0</v>
      </c>
      <c r="O9" s="34">
        <v>34416.205590463251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</row>
    <row r="10" spans="1:60" s="30" customFormat="1" ht="20.100000000000001" customHeight="1" x14ac:dyDescent="0.3">
      <c r="A10" s="25"/>
      <c r="B10" s="35" t="s">
        <v>9</v>
      </c>
      <c r="C10" s="32"/>
      <c r="D10" s="33">
        <v>0</v>
      </c>
      <c r="E10" s="33">
        <v>0</v>
      </c>
      <c r="F10" s="34">
        <v>0</v>
      </c>
      <c r="G10" s="33">
        <v>0</v>
      </c>
      <c r="H10" s="33">
        <v>0</v>
      </c>
      <c r="I10" s="34">
        <v>0</v>
      </c>
      <c r="J10" s="33">
        <v>0</v>
      </c>
      <c r="K10" s="33">
        <v>0</v>
      </c>
      <c r="L10" s="34">
        <v>0</v>
      </c>
      <c r="M10" s="33">
        <v>0</v>
      </c>
      <c r="N10" s="33">
        <v>0</v>
      </c>
      <c r="O10" s="34">
        <v>0</v>
      </c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</row>
    <row r="11" spans="1:60" s="30" customFormat="1" ht="20.100000000000001" customHeight="1" x14ac:dyDescent="0.3">
      <c r="A11" s="25"/>
      <c r="B11" s="36" t="s">
        <v>10</v>
      </c>
      <c r="C11" s="32"/>
      <c r="D11" s="33">
        <v>0</v>
      </c>
      <c r="E11" s="33">
        <v>0</v>
      </c>
      <c r="F11" s="34">
        <v>0</v>
      </c>
      <c r="G11" s="33">
        <v>0</v>
      </c>
      <c r="H11" s="33">
        <v>0</v>
      </c>
      <c r="I11" s="34">
        <v>0</v>
      </c>
      <c r="J11" s="33">
        <v>0</v>
      </c>
      <c r="K11" s="33">
        <v>0</v>
      </c>
      <c r="L11" s="34">
        <v>0</v>
      </c>
      <c r="M11" s="33">
        <v>0</v>
      </c>
      <c r="N11" s="33">
        <v>0</v>
      </c>
      <c r="O11" s="34">
        <v>0</v>
      </c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</row>
    <row r="12" spans="1:60" s="30" customFormat="1" ht="20.100000000000001" customHeight="1" x14ac:dyDescent="0.3">
      <c r="A12" s="25"/>
      <c r="B12" s="36" t="s">
        <v>11</v>
      </c>
      <c r="C12" s="32"/>
      <c r="D12" s="33">
        <v>627.48632414965516</v>
      </c>
      <c r="E12" s="33">
        <v>0</v>
      </c>
      <c r="F12" s="34">
        <v>627.48632414965516</v>
      </c>
      <c r="G12" s="33">
        <v>6505.9726482993101</v>
      </c>
      <c r="H12" s="33">
        <v>0</v>
      </c>
      <c r="I12" s="34">
        <v>6505.9726482993101</v>
      </c>
      <c r="J12" s="33">
        <v>7133.4589724489651</v>
      </c>
      <c r="K12" s="33">
        <v>0</v>
      </c>
      <c r="L12" s="34">
        <v>7133.4589724489651</v>
      </c>
      <c r="M12" s="33">
        <v>7133.4589724489651</v>
      </c>
      <c r="N12" s="33">
        <v>0</v>
      </c>
      <c r="O12" s="34">
        <v>7133.4589724489651</v>
      </c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</row>
    <row r="13" spans="1:60" s="30" customFormat="1" ht="20.100000000000001" customHeight="1" x14ac:dyDescent="0.3">
      <c r="A13" s="25"/>
      <c r="B13" s="37" t="s">
        <v>12</v>
      </c>
      <c r="C13" s="32"/>
      <c r="D13" s="33">
        <v>700.74569325553182</v>
      </c>
      <c r="E13" s="33">
        <v>0</v>
      </c>
      <c r="F13" s="34">
        <v>700.74569325553182</v>
      </c>
      <c r="G13" s="33">
        <v>700.04564760792391</v>
      </c>
      <c r="H13" s="33">
        <v>0</v>
      </c>
      <c r="I13" s="34">
        <v>700.04564760792391</v>
      </c>
      <c r="J13" s="33">
        <v>700.04564760792391</v>
      </c>
      <c r="K13" s="33">
        <v>0</v>
      </c>
      <c r="L13" s="34">
        <v>700.04564760792391</v>
      </c>
      <c r="M13" s="33">
        <v>700.04564760792391</v>
      </c>
      <c r="N13" s="33">
        <v>0</v>
      </c>
      <c r="O13" s="34">
        <v>700.04564760792391</v>
      </c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</row>
    <row r="14" spans="1:60" s="30" customFormat="1" ht="20.100000000000001" customHeight="1" x14ac:dyDescent="0.3">
      <c r="A14" s="25"/>
      <c r="B14" s="31" t="s">
        <v>13</v>
      </c>
      <c r="C14" s="32"/>
      <c r="D14" s="33">
        <v>0.45</v>
      </c>
      <c r="E14" s="38">
        <v>0.45</v>
      </c>
      <c r="F14" s="39">
        <v>0.45</v>
      </c>
      <c r="G14" s="38">
        <v>0.45</v>
      </c>
      <c r="H14" s="38">
        <v>0.45</v>
      </c>
      <c r="I14" s="39">
        <v>0.45</v>
      </c>
      <c r="J14" s="38">
        <v>0.45</v>
      </c>
      <c r="K14" s="38">
        <v>0.45</v>
      </c>
      <c r="L14" s="39">
        <v>0.45</v>
      </c>
      <c r="M14" s="38">
        <v>0.45</v>
      </c>
      <c r="N14" s="38">
        <v>0.45</v>
      </c>
      <c r="O14" s="39">
        <v>0.45</v>
      </c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</row>
    <row r="15" spans="1:60" s="30" customFormat="1" ht="20.100000000000001" customHeight="1" x14ac:dyDescent="0.3">
      <c r="A15" s="25"/>
      <c r="B15" s="31" t="s">
        <v>14</v>
      </c>
      <c r="C15" s="32"/>
      <c r="D15" s="33">
        <v>315.33556196498932</v>
      </c>
      <c r="E15" s="33">
        <v>0</v>
      </c>
      <c r="F15" s="34">
        <v>315.33556196498932</v>
      </c>
      <c r="G15" s="33">
        <v>315.02054142356576</v>
      </c>
      <c r="H15" s="33">
        <v>0</v>
      </c>
      <c r="I15" s="34">
        <v>315.02054142356576</v>
      </c>
      <c r="J15" s="33">
        <v>315.02054142356576</v>
      </c>
      <c r="K15" s="33">
        <v>0</v>
      </c>
      <c r="L15" s="34">
        <v>315.02054142356576</v>
      </c>
      <c r="M15" s="33">
        <v>315.02054142356576</v>
      </c>
      <c r="N15" s="33">
        <v>0</v>
      </c>
      <c r="O15" s="34">
        <v>315.02054142356576</v>
      </c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</row>
    <row r="16" spans="1:60" s="30" customFormat="1" ht="20.100000000000001" customHeight="1" x14ac:dyDescent="0.3">
      <c r="A16" s="25"/>
      <c r="B16" s="31" t="s">
        <v>15</v>
      </c>
      <c r="C16" s="32"/>
      <c r="D16" s="33">
        <v>12853.721380499997</v>
      </c>
      <c r="E16" s="33">
        <v>0</v>
      </c>
      <c r="F16" s="34">
        <v>12853.721380499997</v>
      </c>
      <c r="G16" s="33">
        <v>12840.880499999999</v>
      </c>
      <c r="H16" s="33">
        <v>0</v>
      </c>
      <c r="I16" s="34">
        <v>12840.880499999999</v>
      </c>
      <c r="J16" s="33">
        <v>12840.880499999999</v>
      </c>
      <c r="K16" s="33">
        <v>0</v>
      </c>
      <c r="L16" s="34">
        <v>12840.880499999999</v>
      </c>
      <c r="M16" s="33">
        <v>12840.880499999999</v>
      </c>
      <c r="N16" s="33">
        <v>0</v>
      </c>
      <c r="O16" s="34">
        <v>12840.880499999999</v>
      </c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</row>
    <row r="17" spans="1:60" s="30" customFormat="1" ht="20.100000000000001" customHeight="1" x14ac:dyDescent="0.3">
      <c r="A17" s="25"/>
      <c r="B17" s="31" t="s">
        <v>16</v>
      </c>
      <c r="C17" s="32"/>
      <c r="D17" s="40">
        <v>0.2</v>
      </c>
      <c r="E17" s="40">
        <v>0.2</v>
      </c>
      <c r="F17" s="41">
        <v>0.2</v>
      </c>
      <c r="G17" s="40">
        <v>0.2</v>
      </c>
      <c r="H17" s="40">
        <v>0.2</v>
      </c>
      <c r="I17" s="41">
        <v>0.2</v>
      </c>
      <c r="J17" s="40">
        <v>0.2</v>
      </c>
      <c r="K17" s="40">
        <v>0.2</v>
      </c>
      <c r="L17" s="41">
        <v>0.2</v>
      </c>
      <c r="M17" s="40">
        <v>0.2</v>
      </c>
      <c r="N17" s="40">
        <v>0.2</v>
      </c>
      <c r="O17" s="41">
        <v>0.2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</row>
    <row r="18" spans="1:60" s="30" customFormat="1" ht="20.100000000000001" customHeight="1" x14ac:dyDescent="0.3">
      <c r="A18" s="25"/>
      <c r="B18" s="31" t="s">
        <v>17</v>
      </c>
      <c r="C18" s="32"/>
      <c r="D18" s="40">
        <v>0.54</v>
      </c>
      <c r="E18" s="40">
        <v>0.54</v>
      </c>
      <c r="F18" s="42">
        <v>0.54</v>
      </c>
      <c r="G18" s="40">
        <v>0.54</v>
      </c>
      <c r="H18" s="40">
        <v>0.54</v>
      </c>
      <c r="I18" s="42">
        <v>0.54</v>
      </c>
      <c r="J18" s="40">
        <v>0.54</v>
      </c>
      <c r="K18" s="40">
        <v>0.54</v>
      </c>
      <c r="L18" s="42">
        <v>0.54</v>
      </c>
      <c r="M18" s="40">
        <v>0.54</v>
      </c>
      <c r="N18" s="40">
        <v>0.54</v>
      </c>
      <c r="O18" s="42">
        <v>0.54</v>
      </c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</row>
    <row r="19" spans="1:60" s="30" customFormat="1" ht="37.15" customHeight="1" x14ac:dyDescent="0.3">
      <c r="A19" s="25"/>
      <c r="B19" s="31" t="s">
        <v>18</v>
      </c>
      <c r="C19" s="32"/>
      <c r="D19" s="33">
        <v>6941.0095454699995</v>
      </c>
      <c r="E19" s="33">
        <v>0</v>
      </c>
      <c r="F19" s="34">
        <v>6941.0095454699995</v>
      </c>
      <c r="G19" s="33">
        <v>6934.0754699999998</v>
      </c>
      <c r="H19" s="33">
        <v>0</v>
      </c>
      <c r="I19" s="34">
        <v>6934.0754699999998</v>
      </c>
      <c r="J19" s="33">
        <v>6934.0754699999998</v>
      </c>
      <c r="K19" s="33">
        <v>0</v>
      </c>
      <c r="L19" s="34">
        <v>6934.0754699999998</v>
      </c>
      <c r="M19" s="43">
        <v>6934.0754699999998</v>
      </c>
      <c r="N19" s="44">
        <v>0</v>
      </c>
      <c r="O19" s="34">
        <v>6934.0754699999998</v>
      </c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</row>
    <row r="20" spans="1:60" s="30" customFormat="1" ht="20.100000000000001" customHeight="1" x14ac:dyDescent="0.3">
      <c r="A20" s="25"/>
      <c r="B20" s="31" t="s">
        <v>19</v>
      </c>
      <c r="C20" s="32"/>
      <c r="D20" s="33">
        <v>-9548.0827185879225</v>
      </c>
      <c r="E20" s="33">
        <v>0</v>
      </c>
      <c r="F20" s="34">
        <v>-9548.0827185879225</v>
      </c>
      <c r="G20" s="33">
        <v>-9548.0827185879225</v>
      </c>
      <c r="H20" s="33">
        <v>0</v>
      </c>
      <c r="I20" s="34">
        <v>-9548.0827185879225</v>
      </c>
      <c r="J20" s="33">
        <v>0</v>
      </c>
      <c r="K20" s="33">
        <v>0</v>
      </c>
      <c r="L20" s="34">
        <v>0</v>
      </c>
      <c r="M20" s="33">
        <v>0</v>
      </c>
      <c r="N20" s="33">
        <v>0</v>
      </c>
      <c r="O20" s="34">
        <v>0</v>
      </c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</row>
    <row r="21" spans="1:60" s="30" customFormat="1" ht="20.100000000000001" customHeight="1" x14ac:dyDescent="0.3">
      <c r="B21" s="31" t="s">
        <v>20</v>
      </c>
      <c r="C21" s="32"/>
      <c r="D21" s="45"/>
      <c r="E21" s="33">
        <v>8815.6913933304695</v>
      </c>
      <c r="F21" s="34">
        <v>8815.6913933304695</v>
      </c>
      <c r="G21" s="45"/>
      <c r="H21" s="33">
        <v>9393.1170631644982</v>
      </c>
      <c r="I21" s="34">
        <v>9393.1170631644982</v>
      </c>
      <c r="J21" s="45"/>
      <c r="K21" s="33">
        <v>10410.673967438257</v>
      </c>
      <c r="L21" s="34">
        <v>10410.673967438257</v>
      </c>
      <c r="M21" s="45"/>
      <c r="N21" s="33">
        <v>10410.673967438257</v>
      </c>
      <c r="O21" s="34">
        <v>10410.673967438257</v>
      </c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</row>
    <row r="22" spans="1:60" s="30" customFormat="1" ht="20.100000000000001" customHeight="1" x14ac:dyDescent="0.3">
      <c r="B22" s="46" t="s">
        <v>21</v>
      </c>
      <c r="C22" s="32"/>
      <c r="D22" s="45"/>
      <c r="E22" s="45"/>
      <c r="F22" s="45"/>
      <c r="G22" s="33">
        <v>0</v>
      </c>
      <c r="H22" s="33">
        <v>0</v>
      </c>
      <c r="I22" s="47">
        <v>0</v>
      </c>
      <c r="J22" s="33">
        <v>0</v>
      </c>
      <c r="K22" s="33">
        <v>0</v>
      </c>
      <c r="L22" s="47">
        <v>0</v>
      </c>
      <c r="M22" s="33">
        <v>0</v>
      </c>
      <c r="N22" s="33">
        <v>0</v>
      </c>
      <c r="O22" s="47">
        <v>0</v>
      </c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</row>
    <row r="23" spans="1:60" s="30" customFormat="1" ht="39" customHeight="1" thickBot="1" x14ac:dyDescent="0.35">
      <c r="B23" s="48" t="s">
        <v>22</v>
      </c>
      <c r="C23" s="32"/>
      <c r="D23" s="49">
        <v>88156.913933304677</v>
      </c>
      <c r="E23" s="49">
        <v>8815.6913933304695</v>
      </c>
      <c r="F23" s="49">
        <v>96972.605326635152</v>
      </c>
      <c r="G23" s="49">
        <v>93938.419727656423</v>
      </c>
      <c r="H23" s="49">
        <v>9393.1170631644982</v>
      </c>
      <c r="I23" s="49">
        <v>103331.53679082092</v>
      </c>
      <c r="J23" s="49">
        <v>104113.98877039399</v>
      </c>
      <c r="K23" s="49">
        <v>10410.673967438257</v>
      </c>
      <c r="L23" s="49">
        <v>114524.66273783224</v>
      </c>
      <c r="M23" s="49">
        <v>104113.98877039399</v>
      </c>
      <c r="N23" s="49">
        <v>10410.673967438257</v>
      </c>
      <c r="O23" s="49">
        <v>114524.66273783224</v>
      </c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</row>
    <row r="24" spans="1:60" s="30" customFormat="1" ht="20.100000000000001" customHeight="1" thickBot="1" x14ac:dyDescent="0.35">
      <c r="B24" s="50"/>
      <c r="C24" s="51"/>
      <c r="D24" s="52"/>
      <c r="E24" s="52"/>
      <c r="F24" s="53"/>
      <c r="G24" s="52"/>
      <c r="H24" s="52"/>
      <c r="I24" s="53"/>
      <c r="J24" s="52"/>
      <c r="K24" s="52"/>
      <c r="L24" s="53"/>
      <c r="M24" s="52"/>
      <c r="N24" s="52"/>
      <c r="O24" s="53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</row>
    <row r="25" spans="1:60" s="30" customFormat="1" ht="20.100000000000001" customHeight="1" x14ac:dyDescent="0.3">
      <c r="B25" s="54" t="s">
        <v>23</v>
      </c>
      <c r="C25" s="32"/>
      <c r="D25" s="55">
        <v>0</v>
      </c>
      <c r="E25" s="55">
        <v>9283.6561217399994</v>
      </c>
      <c r="F25" s="56">
        <v>9283.6561217399994</v>
      </c>
      <c r="G25" s="55">
        <v>0</v>
      </c>
      <c r="H25" s="55">
        <v>9274.3817400000007</v>
      </c>
      <c r="I25" s="56">
        <v>9274.3817400000007</v>
      </c>
      <c r="J25" s="55">
        <v>0</v>
      </c>
      <c r="K25" s="55">
        <v>9274.3817400000007</v>
      </c>
      <c r="L25" s="56">
        <v>9274.3817400000007</v>
      </c>
      <c r="M25" s="55">
        <v>0</v>
      </c>
      <c r="N25" s="55">
        <v>9274.3817400000007</v>
      </c>
      <c r="O25" s="56">
        <v>9274.3817400000007</v>
      </c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</row>
    <row r="26" spans="1:60" s="30" customFormat="1" ht="20.100000000000001" customHeight="1" x14ac:dyDescent="0.3">
      <c r="B26" s="31" t="s">
        <v>24</v>
      </c>
      <c r="C26" s="32"/>
      <c r="D26" s="33">
        <v>682.06716066544891</v>
      </c>
      <c r="E26" s="33">
        <v>17525.223255539997</v>
      </c>
      <c r="F26" s="47">
        <v>18207.290416205447</v>
      </c>
      <c r="G26" s="33">
        <v>681.38577489055854</v>
      </c>
      <c r="H26" s="33">
        <v>17507.715540000001</v>
      </c>
      <c r="I26" s="47">
        <v>18189.101314890559</v>
      </c>
      <c r="J26" s="33">
        <v>681.38577489055854</v>
      </c>
      <c r="K26" s="33">
        <v>17507.715540000001</v>
      </c>
      <c r="L26" s="47">
        <v>18189.101314890559</v>
      </c>
      <c r="M26" s="33">
        <v>681.38577489055854</v>
      </c>
      <c r="N26" s="33">
        <v>17507.715540000001</v>
      </c>
      <c r="O26" s="47">
        <v>18189.101314890559</v>
      </c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</row>
    <row r="27" spans="1:60" s="30" customFormat="1" ht="20.100000000000001" customHeight="1" x14ac:dyDescent="0.3">
      <c r="B27" s="57" t="s">
        <v>25</v>
      </c>
      <c r="C27" s="32"/>
      <c r="D27" s="58">
        <v>21165.748816098792</v>
      </c>
      <c r="E27" s="58">
        <v>3780.3145379999996</v>
      </c>
      <c r="F27" s="59">
        <v>24946.063354098791</v>
      </c>
      <c r="G27" s="58">
        <v>21144.604211886912</v>
      </c>
      <c r="H27" s="58">
        <v>3776.538</v>
      </c>
      <c r="I27" s="59">
        <v>24921.142211886912</v>
      </c>
      <c r="J27" s="58">
        <v>21144.604211886912</v>
      </c>
      <c r="K27" s="58">
        <v>3776.538</v>
      </c>
      <c r="L27" s="59">
        <v>24921.142211886912</v>
      </c>
      <c r="M27" s="58">
        <v>21144.604211886912</v>
      </c>
      <c r="N27" s="58">
        <v>3776.538</v>
      </c>
      <c r="O27" s="59">
        <v>24921.142211886912</v>
      </c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</row>
    <row r="28" spans="1:60" s="30" customFormat="1" ht="20.100000000000001" customHeight="1" x14ac:dyDescent="0.3">
      <c r="B28" s="60" t="s">
        <v>26</v>
      </c>
      <c r="C28" s="32"/>
      <c r="D28" s="58">
        <v>0</v>
      </c>
      <c r="E28" s="58">
        <v>0</v>
      </c>
      <c r="F28" s="59">
        <v>0</v>
      </c>
      <c r="G28" s="58">
        <v>0</v>
      </c>
      <c r="H28" s="58">
        <v>0</v>
      </c>
      <c r="I28" s="59">
        <v>0</v>
      </c>
      <c r="J28" s="58">
        <v>0</v>
      </c>
      <c r="K28" s="58">
        <v>0</v>
      </c>
      <c r="L28" s="59">
        <v>0</v>
      </c>
      <c r="M28" s="58">
        <v>0</v>
      </c>
      <c r="N28" s="58">
        <v>0</v>
      </c>
      <c r="O28" s="59">
        <v>0</v>
      </c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</row>
    <row r="29" spans="1:60" s="30" customFormat="1" ht="20.100000000000001" customHeight="1" x14ac:dyDescent="0.3">
      <c r="B29" s="57" t="s">
        <v>27</v>
      </c>
      <c r="C29" s="32"/>
      <c r="D29" s="58">
        <v>2879.1046794863632</v>
      </c>
      <c r="E29" s="58">
        <v>0</v>
      </c>
      <c r="F29" s="59">
        <v>2879.1046794863632</v>
      </c>
      <c r="G29" s="58">
        <v>2876.2284510353279</v>
      </c>
      <c r="H29" s="58">
        <v>0</v>
      </c>
      <c r="I29" s="59">
        <v>2876.2284510353279</v>
      </c>
      <c r="J29" s="58">
        <v>2876.2284510353279</v>
      </c>
      <c r="K29" s="58">
        <v>0</v>
      </c>
      <c r="L29" s="59">
        <v>2876.2284510353279</v>
      </c>
      <c r="M29" s="58">
        <v>2876.2284510353279</v>
      </c>
      <c r="N29" s="58">
        <v>0</v>
      </c>
      <c r="O29" s="59">
        <v>2876.2284510353279</v>
      </c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</row>
    <row r="30" spans="1:60" s="30" customFormat="1" ht="20.100000000000001" customHeight="1" x14ac:dyDescent="0.3">
      <c r="B30" s="61" t="s">
        <v>28</v>
      </c>
      <c r="C30" s="32"/>
      <c r="D30" s="62">
        <v>24726.920656250608</v>
      </c>
      <c r="E30" s="62">
        <v>21305.537793539996</v>
      </c>
      <c r="F30" s="63">
        <v>46032.458449790603</v>
      </c>
      <c r="G30" s="62">
        <v>24702.218437812797</v>
      </c>
      <c r="H30" s="62">
        <v>21284.253540000002</v>
      </c>
      <c r="I30" s="63">
        <v>45986.471977812798</v>
      </c>
      <c r="J30" s="62">
        <v>24702.218437812797</v>
      </c>
      <c r="K30" s="62">
        <v>21284.253540000002</v>
      </c>
      <c r="L30" s="63">
        <v>45986.471977812798</v>
      </c>
      <c r="M30" s="62">
        <v>24702.218437812797</v>
      </c>
      <c r="N30" s="62">
        <v>21284.253540000002</v>
      </c>
      <c r="O30" s="63">
        <v>45986.471977812798</v>
      </c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</row>
    <row r="31" spans="1:60" s="30" customFormat="1" ht="20.100000000000001" customHeight="1" x14ac:dyDescent="0.3">
      <c r="B31" s="31" t="s">
        <v>29</v>
      </c>
      <c r="C31" s="32"/>
      <c r="D31" s="64">
        <v>11280.800305882331</v>
      </c>
      <c r="E31" s="64">
        <v>0</v>
      </c>
      <c r="F31" s="59">
        <v>11280.800305882331</v>
      </c>
      <c r="G31" s="64">
        <v>11052.737054821522</v>
      </c>
      <c r="H31" s="64">
        <v>0</v>
      </c>
      <c r="I31" s="59">
        <v>11052.737054821522</v>
      </c>
      <c r="J31" s="64">
        <v>12902.797092866989</v>
      </c>
      <c r="K31" s="64">
        <v>0</v>
      </c>
      <c r="L31" s="59">
        <v>12902.797092866989</v>
      </c>
      <c r="M31" s="64">
        <v>17353.466339506111</v>
      </c>
      <c r="N31" s="64">
        <v>0</v>
      </c>
      <c r="O31" s="59">
        <v>17353.466339506111</v>
      </c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</row>
    <row r="32" spans="1:60" s="30" customFormat="1" ht="20.100000000000001" customHeight="1" x14ac:dyDescent="0.3">
      <c r="B32" s="57" t="s">
        <v>30</v>
      </c>
      <c r="C32" s="32"/>
      <c r="D32" s="65">
        <v>532.8658091665352</v>
      </c>
      <c r="E32" s="65">
        <v>5004.4584189600046</v>
      </c>
      <c r="F32" s="59">
        <v>5537.3242281265393</v>
      </c>
      <c r="G32" s="65">
        <v>532.33347569084435</v>
      </c>
      <c r="H32" s="65">
        <v>4999.4589600000054</v>
      </c>
      <c r="I32" s="59">
        <v>5531.7924356908497</v>
      </c>
      <c r="J32" s="65">
        <v>532.33347569084435</v>
      </c>
      <c r="K32" s="65">
        <v>4999.4589600000054</v>
      </c>
      <c r="L32" s="59">
        <v>5531.7924356908497</v>
      </c>
      <c r="M32" s="65">
        <v>532.33347569084435</v>
      </c>
      <c r="N32" s="65">
        <v>4999.4589600000054</v>
      </c>
      <c r="O32" s="59">
        <v>5531.7924356908497</v>
      </c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</row>
    <row r="33" spans="1:60" s="30" customFormat="1" ht="20.100000000000001" customHeight="1" x14ac:dyDescent="0.3">
      <c r="B33" s="66" t="s">
        <v>31</v>
      </c>
      <c r="C33" s="32"/>
      <c r="D33" s="58">
        <v>532.8658091665352</v>
      </c>
      <c r="E33" s="58">
        <v>0</v>
      </c>
      <c r="F33" s="59">
        <v>532.8658091665352</v>
      </c>
      <c r="G33" s="58">
        <v>532.33347569084435</v>
      </c>
      <c r="H33" s="58">
        <v>0</v>
      </c>
      <c r="I33" s="59">
        <v>532.33347569084435</v>
      </c>
      <c r="J33" s="58">
        <v>532.33347569084435</v>
      </c>
      <c r="K33" s="58">
        <v>0</v>
      </c>
      <c r="L33" s="59">
        <v>532.33347569084435</v>
      </c>
      <c r="M33" s="58">
        <v>532.33347569084435</v>
      </c>
      <c r="N33" s="58">
        <v>0</v>
      </c>
      <c r="O33" s="59">
        <v>532.33347569084435</v>
      </c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</row>
    <row r="34" spans="1:60" s="30" customFormat="1" ht="20.100000000000001" customHeight="1" x14ac:dyDescent="0.3">
      <c r="B34" s="66" t="s">
        <v>32</v>
      </c>
      <c r="C34" s="32"/>
      <c r="D34" s="58">
        <v>0</v>
      </c>
      <c r="E34" s="58">
        <v>5004.4584189600046</v>
      </c>
      <c r="F34" s="59">
        <v>5004.4584189600046</v>
      </c>
      <c r="G34" s="58">
        <v>0</v>
      </c>
      <c r="H34" s="58">
        <v>4999.4589600000054</v>
      </c>
      <c r="I34" s="59">
        <v>4999.4589600000054</v>
      </c>
      <c r="J34" s="58">
        <v>0</v>
      </c>
      <c r="K34" s="58">
        <v>4999.4589600000054</v>
      </c>
      <c r="L34" s="59">
        <v>4999.4589600000054</v>
      </c>
      <c r="M34" s="58">
        <v>0</v>
      </c>
      <c r="N34" s="58">
        <v>4999.4589600000054</v>
      </c>
      <c r="O34" s="59">
        <v>4999.4589600000054</v>
      </c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</row>
    <row r="35" spans="1:60" s="30" customFormat="1" ht="31.9" customHeight="1" x14ac:dyDescent="0.3">
      <c r="B35" s="66" t="s">
        <v>33</v>
      </c>
      <c r="C35" s="32"/>
      <c r="D35" s="58">
        <v>0</v>
      </c>
      <c r="E35" s="58">
        <v>0</v>
      </c>
      <c r="F35" s="59">
        <v>0</v>
      </c>
      <c r="G35" s="58">
        <v>0</v>
      </c>
      <c r="H35" s="58">
        <v>0</v>
      </c>
      <c r="I35" s="59">
        <v>0</v>
      </c>
      <c r="J35" s="58">
        <v>0</v>
      </c>
      <c r="K35" s="58">
        <v>0</v>
      </c>
      <c r="L35" s="59">
        <v>0</v>
      </c>
      <c r="M35" s="58">
        <v>0</v>
      </c>
      <c r="N35" s="58">
        <v>0</v>
      </c>
      <c r="O35" s="59">
        <v>0</v>
      </c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</row>
    <row r="36" spans="1:60" s="30" customFormat="1" ht="20.100000000000001" customHeight="1" x14ac:dyDescent="0.3">
      <c r="B36" s="66" t="s">
        <v>34</v>
      </c>
      <c r="C36" s="32"/>
      <c r="D36" s="58">
        <v>0</v>
      </c>
      <c r="E36" s="58">
        <v>0</v>
      </c>
      <c r="F36" s="59">
        <v>0</v>
      </c>
      <c r="G36" s="58">
        <v>0</v>
      </c>
      <c r="H36" s="58">
        <v>0</v>
      </c>
      <c r="I36" s="59">
        <v>0</v>
      </c>
      <c r="J36" s="58">
        <v>0</v>
      </c>
      <c r="K36" s="58">
        <v>0</v>
      </c>
      <c r="L36" s="59">
        <v>0</v>
      </c>
      <c r="M36" s="58">
        <v>0</v>
      </c>
      <c r="N36" s="58">
        <v>0</v>
      </c>
      <c r="O36" s="59">
        <v>0</v>
      </c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</row>
    <row r="37" spans="1:60" s="30" customFormat="1" ht="20.100000000000001" customHeight="1" x14ac:dyDescent="0.3">
      <c r="B37" s="57" t="s">
        <v>35</v>
      </c>
      <c r="C37" s="32"/>
      <c r="D37" s="58">
        <v>8833.2941961030574</v>
      </c>
      <c r="E37" s="58">
        <v>0</v>
      </c>
      <c r="F37" s="59">
        <v>8833.2941961030574</v>
      </c>
      <c r="G37" s="58">
        <v>8275.439056576899</v>
      </c>
      <c r="H37" s="58">
        <v>0</v>
      </c>
      <c r="I37" s="59">
        <v>8275.439056576899</v>
      </c>
      <c r="J37" s="58">
        <v>8983.1272739262677</v>
      </c>
      <c r="K37" s="58">
        <v>0</v>
      </c>
      <c r="L37" s="59">
        <v>8983.1272739262677</v>
      </c>
      <c r="M37" s="58">
        <v>11458.375672712104</v>
      </c>
      <c r="N37" s="58">
        <v>0</v>
      </c>
      <c r="O37" s="59">
        <v>11458.375672712104</v>
      </c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</row>
    <row r="38" spans="1:60" s="30" customFormat="1" ht="20.100000000000001" customHeight="1" x14ac:dyDescent="0.3">
      <c r="B38" s="57" t="s">
        <v>36</v>
      </c>
      <c r="C38" s="32"/>
      <c r="D38" s="58">
        <v>56.979779999999998</v>
      </c>
      <c r="E38" s="58">
        <v>0</v>
      </c>
      <c r="F38" s="59">
        <v>56.979779999999998</v>
      </c>
      <c r="G38" s="58">
        <v>954.95492000000013</v>
      </c>
      <c r="H38" s="58">
        <v>0</v>
      </c>
      <c r="I38" s="59">
        <v>954.95492000000013</v>
      </c>
      <c r="J38" s="58">
        <v>1218.4930000000002</v>
      </c>
      <c r="K38" s="58">
        <v>0</v>
      </c>
      <c r="L38" s="59">
        <v>1218.4930000000002</v>
      </c>
      <c r="M38" s="58">
        <v>0</v>
      </c>
      <c r="N38" s="58">
        <v>0</v>
      </c>
      <c r="O38" s="59"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</row>
    <row r="39" spans="1:60" s="30" customFormat="1" ht="20.100000000000001" customHeight="1" x14ac:dyDescent="0.3">
      <c r="B39" s="37" t="s">
        <v>37</v>
      </c>
      <c r="C39" s="32"/>
      <c r="D39" s="67">
        <v>0</v>
      </c>
      <c r="E39" s="67">
        <v>0</v>
      </c>
      <c r="F39" s="59">
        <v>0</v>
      </c>
      <c r="G39" s="67">
        <v>0</v>
      </c>
      <c r="H39" s="67">
        <v>0</v>
      </c>
      <c r="I39" s="59">
        <v>0</v>
      </c>
      <c r="J39" s="67">
        <v>0</v>
      </c>
      <c r="K39" s="67">
        <v>0</v>
      </c>
      <c r="L39" s="59">
        <v>0</v>
      </c>
      <c r="M39" s="67">
        <v>0</v>
      </c>
      <c r="N39" s="67">
        <v>0</v>
      </c>
      <c r="O39" s="59">
        <v>0</v>
      </c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</row>
    <row r="40" spans="1:60" s="30" customFormat="1" ht="20.100000000000001" customHeight="1" x14ac:dyDescent="0.3">
      <c r="B40" s="37" t="s">
        <v>38</v>
      </c>
      <c r="C40" s="32"/>
      <c r="D40" s="62">
        <v>20703.940091151922</v>
      </c>
      <c r="E40" s="62">
        <v>5004.4584189600046</v>
      </c>
      <c r="F40" s="63">
        <v>25708.398510111925</v>
      </c>
      <c r="G40" s="62">
        <v>20815.464507089266</v>
      </c>
      <c r="H40" s="62">
        <v>4999.4589600000054</v>
      </c>
      <c r="I40" s="63">
        <v>25814.923467089269</v>
      </c>
      <c r="J40" s="62">
        <v>23636.7508424841</v>
      </c>
      <c r="K40" s="62">
        <v>4999.4589600000054</v>
      </c>
      <c r="L40" s="63">
        <v>28636.209802484103</v>
      </c>
      <c r="M40" s="62">
        <v>29344.175487909059</v>
      </c>
      <c r="N40" s="62">
        <v>4999.4589600000054</v>
      </c>
      <c r="O40" s="63">
        <v>34343.634447909062</v>
      </c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</row>
    <row r="41" spans="1:60" s="30" customFormat="1" ht="20.100000000000001" customHeight="1" x14ac:dyDescent="0.3">
      <c r="A41" s="25"/>
      <c r="B41" s="35" t="s">
        <v>39</v>
      </c>
      <c r="C41" s="32"/>
      <c r="D41" s="33">
        <v>0</v>
      </c>
      <c r="E41" s="33">
        <v>0</v>
      </c>
      <c r="F41" s="47">
        <v>0</v>
      </c>
      <c r="G41" s="33">
        <v>0</v>
      </c>
      <c r="H41" s="33">
        <v>0</v>
      </c>
      <c r="I41" s="47">
        <v>0</v>
      </c>
      <c r="J41" s="33">
        <v>0</v>
      </c>
      <c r="K41" s="33">
        <v>0</v>
      </c>
      <c r="L41" s="47">
        <v>0</v>
      </c>
      <c r="M41" s="33">
        <v>0</v>
      </c>
      <c r="N41" s="33">
        <v>0</v>
      </c>
      <c r="O41" s="47">
        <v>0</v>
      </c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</row>
    <row r="42" spans="1:60" s="30" customFormat="1" ht="20.100000000000001" customHeight="1" x14ac:dyDescent="0.3">
      <c r="A42" s="25"/>
      <c r="B42" s="36" t="s">
        <v>40</v>
      </c>
      <c r="C42" s="32"/>
      <c r="D42" s="33">
        <v>68</v>
      </c>
      <c r="E42" s="33">
        <v>0</v>
      </c>
      <c r="F42" s="47">
        <v>68</v>
      </c>
      <c r="G42" s="33">
        <v>1243.9995238850977</v>
      </c>
      <c r="H42" s="33">
        <v>0</v>
      </c>
      <c r="I42" s="47">
        <v>1243.9995238850977</v>
      </c>
      <c r="J42" s="33">
        <v>1243.9995238850977</v>
      </c>
      <c r="K42" s="33">
        <v>0</v>
      </c>
      <c r="L42" s="47">
        <v>1243.9995238850977</v>
      </c>
      <c r="M42" s="33">
        <v>1243.9995238850977</v>
      </c>
      <c r="N42" s="33">
        <v>0</v>
      </c>
      <c r="O42" s="47">
        <v>1243.9995238850977</v>
      </c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</row>
    <row r="43" spans="1:60" s="30" customFormat="1" ht="20.100000000000001" customHeight="1" x14ac:dyDescent="0.3">
      <c r="B43" s="36" t="s">
        <v>41</v>
      </c>
      <c r="C43" s="32"/>
      <c r="D43" s="68">
        <v>1073</v>
      </c>
      <c r="E43" s="68">
        <v>0</v>
      </c>
      <c r="F43" s="47">
        <v>1073</v>
      </c>
      <c r="G43" s="68">
        <v>1396</v>
      </c>
      <c r="H43" s="68">
        <v>0</v>
      </c>
      <c r="I43" s="47">
        <v>1396</v>
      </c>
      <c r="J43" s="68">
        <v>1396</v>
      </c>
      <c r="K43" s="68">
        <v>0</v>
      </c>
      <c r="L43" s="47">
        <v>1396</v>
      </c>
      <c r="M43" s="68">
        <v>1396</v>
      </c>
      <c r="N43" s="68">
        <v>0</v>
      </c>
      <c r="O43" s="47">
        <v>1396</v>
      </c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</row>
    <row r="44" spans="1:60" s="30" customFormat="1" ht="20.100000000000001" customHeight="1" x14ac:dyDescent="0.3">
      <c r="B44" s="36" t="s">
        <v>42</v>
      </c>
      <c r="C44" s="32"/>
      <c r="D44" s="68">
        <v>13053.389358587927</v>
      </c>
      <c r="E44" s="68">
        <v>0</v>
      </c>
      <c r="F44" s="47">
        <v>13053.389358587927</v>
      </c>
      <c r="G44" s="68">
        <v>13053.389358587927</v>
      </c>
      <c r="H44" s="68">
        <v>0</v>
      </c>
      <c r="I44" s="47">
        <v>13053.389358587927</v>
      </c>
      <c r="J44" s="68">
        <v>0</v>
      </c>
      <c r="K44" s="68">
        <v>0</v>
      </c>
      <c r="L44" s="47">
        <v>0</v>
      </c>
      <c r="M44" s="68">
        <v>0</v>
      </c>
      <c r="N44" s="68">
        <v>0</v>
      </c>
      <c r="O44" s="47">
        <v>0</v>
      </c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</row>
    <row r="45" spans="1:60" s="30" customFormat="1" ht="20.100000000000001" customHeight="1" x14ac:dyDescent="0.3">
      <c r="B45" s="31" t="s">
        <v>43</v>
      </c>
      <c r="C45" s="32"/>
      <c r="D45" s="45"/>
      <c r="E45" s="68">
        <v>5841.8988293628645</v>
      </c>
      <c r="F45" s="47">
        <v>5841.8988293628645</v>
      </c>
      <c r="G45" s="45"/>
      <c r="H45" s="68">
        <v>5968.0875211629018</v>
      </c>
      <c r="I45" s="47">
        <v>5968.0875211629018</v>
      </c>
      <c r="J45" s="45"/>
      <c r="K45" s="68">
        <v>4944.8772188435923</v>
      </c>
      <c r="L45" s="47">
        <v>4944.8772188435923</v>
      </c>
      <c r="M45" s="45"/>
      <c r="N45" s="68">
        <v>5515.6196833860877</v>
      </c>
      <c r="O45" s="47">
        <v>5515.6196833860877</v>
      </c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</row>
    <row r="46" spans="1:60" s="30" customFormat="1" ht="20.100000000000001" customHeight="1" x14ac:dyDescent="0.3">
      <c r="B46" s="46" t="s">
        <v>44</v>
      </c>
      <c r="C46" s="32"/>
      <c r="D46" s="45"/>
      <c r="E46" s="45"/>
      <c r="F46" s="45"/>
      <c r="G46" s="33">
        <v>0</v>
      </c>
      <c r="H46" s="33">
        <v>0</v>
      </c>
      <c r="I46" s="47">
        <v>0</v>
      </c>
      <c r="J46" s="33">
        <v>0</v>
      </c>
      <c r="K46" s="33">
        <v>0</v>
      </c>
      <c r="L46" s="47">
        <v>0</v>
      </c>
      <c r="M46" s="33">
        <v>0</v>
      </c>
      <c r="N46" s="33">
        <v>0</v>
      </c>
      <c r="O46" s="47">
        <v>0</v>
      </c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</row>
    <row r="47" spans="1:60" s="30" customFormat="1" ht="39" customHeight="1" thickBot="1" x14ac:dyDescent="0.35">
      <c r="B47" s="69" t="s">
        <v>45</v>
      </c>
      <c r="C47" s="32"/>
      <c r="D47" s="70">
        <v>59625.250105990461</v>
      </c>
      <c r="E47" s="70">
        <v>41435.551163602868</v>
      </c>
      <c r="F47" s="71">
        <v>101060.80126959333</v>
      </c>
      <c r="G47" s="70">
        <v>61211.071827375083</v>
      </c>
      <c r="H47" s="70">
        <v>41526.181761162909</v>
      </c>
      <c r="I47" s="71">
        <v>102737.25358853799</v>
      </c>
      <c r="J47" s="70">
        <v>50978.96880418199</v>
      </c>
      <c r="K47" s="70">
        <v>40502.971458843596</v>
      </c>
      <c r="L47" s="71">
        <v>91481.940263025579</v>
      </c>
      <c r="M47" s="70">
        <v>56686.393449606956</v>
      </c>
      <c r="N47" s="70">
        <v>41073.713923386094</v>
      </c>
      <c r="O47" s="71">
        <v>97760.10737299305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</row>
    <row r="48" spans="1:60" s="25" customFormat="1" ht="18" customHeight="1" x14ac:dyDescent="0.3">
      <c r="B48" s="72"/>
      <c r="C48" s="32"/>
      <c r="D48" s="73"/>
      <c r="E48" s="73"/>
      <c r="F48" s="74"/>
      <c r="G48" s="73"/>
      <c r="H48" s="73"/>
      <c r="I48" s="74"/>
      <c r="J48" s="73"/>
      <c r="K48" s="73"/>
      <c r="L48" s="74"/>
      <c r="M48" s="73"/>
      <c r="N48" s="73"/>
      <c r="O48" s="74"/>
    </row>
    <row r="49" spans="2:52" s="30" customFormat="1" ht="32.450000000000003" customHeight="1" x14ac:dyDescent="0.3">
      <c r="B49" s="75" t="s">
        <v>46</v>
      </c>
      <c r="C49" s="32"/>
      <c r="D49" s="76">
        <v>147782.16403929514</v>
      </c>
      <c r="E49" s="76">
        <v>50251.242556933335</v>
      </c>
      <c r="F49" s="76">
        <v>198033.40659622848</v>
      </c>
      <c r="G49" s="76">
        <v>155149.49155503151</v>
      </c>
      <c r="H49" s="76">
        <v>50919.298824327409</v>
      </c>
      <c r="I49" s="76">
        <v>206068.79037935892</v>
      </c>
      <c r="J49" s="76">
        <v>155092.95757457599</v>
      </c>
      <c r="K49" s="76">
        <v>50913.645426281852</v>
      </c>
      <c r="L49" s="76">
        <v>206006.60300085784</v>
      </c>
      <c r="M49" s="76">
        <v>160800.38222000093</v>
      </c>
      <c r="N49" s="76">
        <v>51484.38789082435</v>
      </c>
      <c r="O49" s="76">
        <v>212284.77011082528</v>
      </c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</row>
    <row r="50" spans="2:52" s="30" customFormat="1" ht="32.450000000000003" customHeight="1" x14ac:dyDescent="0.3">
      <c r="B50" s="77" t="s">
        <v>47</v>
      </c>
      <c r="C50" s="32"/>
      <c r="D50" s="70">
        <v>147782.16403929514</v>
      </c>
      <c r="E50" s="70">
        <v>50251.242556933335</v>
      </c>
      <c r="F50" s="70">
        <v>198033.40659622848</v>
      </c>
      <c r="G50" s="70">
        <v>155149.49155503151</v>
      </c>
      <c r="H50" s="70">
        <v>50919.298824327409</v>
      </c>
      <c r="I50" s="70">
        <v>206068.79037935892</v>
      </c>
      <c r="J50" s="70">
        <v>155092.95757457596</v>
      </c>
      <c r="K50" s="70">
        <v>50913.645426281852</v>
      </c>
      <c r="L50" s="70">
        <v>206006.60300085781</v>
      </c>
      <c r="M50" s="70">
        <v>160800.38222000096</v>
      </c>
      <c r="N50" s="70">
        <v>51484.38789082435</v>
      </c>
      <c r="O50" s="70">
        <v>212284.77011082531</v>
      </c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</row>
    <row r="51" spans="2:52" s="30" customFormat="1" ht="20.100000000000001" customHeight="1" x14ac:dyDescent="0.3">
      <c r="B51" s="78"/>
      <c r="C51" s="32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</row>
    <row r="52" spans="2:52" s="25" customFormat="1" ht="20.100000000000001" customHeight="1" thickBot="1" x14ac:dyDescent="0.35">
      <c r="B52" s="80" t="s">
        <v>48</v>
      </c>
      <c r="C52" s="32"/>
      <c r="D52" s="81"/>
      <c r="E52" s="81"/>
      <c r="F52" s="82"/>
      <c r="G52" s="81"/>
      <c r="H52" s="81"/>
      <c r="I52" s="82"/>
      <c r="J52" s="81"/>
      <c r="K52" s="81"/>
      <c r="L52" s="82"/>
      <c r="M52" s="81"/>
      <c r="N52" s="81"/>
      <c r="O52" s="82"/>
    </row>
    <row r="53" spans="2:52" s="25" customFormat="1" ht="20.100000000000001" customHeight="1" x14ac:dyDescent="0.3">
      <c r="B53" s="54" t="s">
        <v>49</v>
      </c>
      <c r="C53" s="32"/>
      <c r="D53" s="83"/>
      <c r="E53" s="84"/>
      <c r="F53" s="85">
        <v>0.67020000000000002</v>
      </c>
      <c r="G53" s="83"/>
      <c r="H53" s="84"/>
      <c r="I53" s="85">
        <v>0.67020000000000002</v>
      </c>
      <c r="J53" s="83"/>
      <c r="K53" s="84"/>
      <c r="L53" s="85">
        <v>0.67020000000000002</v>
      </c>
      <c r="M53" s="83"/>
      <c r="N53" s="84"/>
      <c r="O53" s="85">
        <v>0.67020000000000002</v>
      </c>
    </row>
    <row r="54" spans="2:52" s="25" customFormat="1" ht="20.100000000000001" customHeight="1" x14ac:dyDescent="0.3">
      <c r="B54" s="86" t="s">
        <v>50</v>
      </c>
      <c r="C54" s="32"/>
      <c r="D54" s="45"/>
      <c r="E54" s="87"/>
      <c r="F54" s="88">
        <v>906.11199999999997</v>
      </c>
      <c r="G54" s="45"/>
      <c r="H54" s="87"/>
      <c r="I54" s="88">
        <v>906.11199999999997</v>
      </c>
      <c r="J54" s="45"/>
      <c r="K54" s="87"/>
      <c r="L54" s="88">
        <v>906.11199999999997</v>
      </c>
      <c r="M54" s="45"/>
      <c r="N54" s="87"/>
      <c r="O54" s="88">
        <v>906.11199999999997</v>
      </c>
    </row>
    <row r="55" spans="2:52" s="25" customFormat="1" ht="20.100000000000001" customHeight="1" x14ac:dyDescent="0.3">
      <c r="B55" s="36" t="s">
        <v>51</v>
      </c>
      <c r="C55" s="32"/>
      <c r="D55" s="45"/>
      <c r="E55" s="87"/>
      <c r="F55" s="89">
        <v>19.053217483048453</v>
      </c>
      <c r="G55" s="45"/>
      <c r="H55" s="87"/>
      <c r="I55" s="89">
        <v>20.736231282667042</v>
      </c>
      <c r="J55" s="45"/>
      <c r="K55" s="87"/>
      <c r="L55" s="89">
        <v>21.430895009900155</v>
      </c>
      <c r="M55" s="45"/>
      <c r="N55" s="87"/>
      <c r="O55" s="89">
        <v>22.523870655405062</v>
      </c>
    </row>
    <row r="56" spans="2:52" s="25" customFormat="1" ht="20.100000000000001" customHeight="1" thickBot="1" x14ac:dyDescent="0.35">
      <c r="B56" s="90" t="s">
        <v>52</v>
      </c>
      <c r="C56" s="91"/>
      <c r="D56" s="92"/>
      <c r="E56" s="93"/>
      <c r="F56" s="94">
        <v>31.810000000000002</v>
      </c>
      <c r="G56" s="92"/>
      <c r="H56" s="93"/>
      <c r="I56" s="89">
        <v>31.810000000000002</v>
      </c>
      <c r="J56" s="92"/>
      <c r="K56" s="93"/>
      <c r="L56" s="89">
        <v>31.810000000000002</v>
      </c>
      <c r="M56" s="92"/>
      <c r="N56" s="93"/>
      <c r="O56" s="89">
        <v>31.810000000000002</v>
      </c>
    </row>
    <row r="57" spans="2:52" s="25" customFormat="1" ht="20.100000000000001" customHeight="1" x14ac:dyDescent="0.3">
      <c r="B57" s="72"/>
      <c r="C57" s="95"/>
      <c r="D57" s="73"/>
      <c r="E57" s="73"/>
      <c r="F57" s="74"/>
      <c r="G57" s="73"/>
      <c r="H57" s="73"/>
      <c r="I57" s="74"/>
      <c r="J57" s="73"/>
      <c r="K57" s="73"/>
      <c r="L57" s="74"/>
      <c r="M57" s="73"/>
      <c r="N57" s="73"/>
      <c r="O57" s="74"/>
    </row>
    <row r="58" spans="2:52" s="25" customFormat="1" ht="20.100000000000001" customHeight="1" thickBot="1" x14ac:dyDescent="0.35">
      <c r="B58" s="80" t="s">
        <v>53</v>
      </c>
      <c r="C58" s="32"/>
      <c r="D58" s="81"/>
      <c r="E58" s="81"/>
      <c r="F58" s="96"/>
      <c r="G58" s="81"/>
      <c r="H58" s="81"/>
      <c r="I58" s="96"/>
      <c r="J58" s="81"/>
      <c r="K58" s="81"/>
      <c r="L58" s="96"/>
      <c r="M58" s="81"/>
      <c r="N58" s="81"/>
      <c r="O58" s="96"/>
    </row>
    <row r="59" spans="2:52" s="25" customFormat="1" ht="31.15" customHeight="1" x14ac:dyDescent="0.3">
      <c r="B59" s="54" t="s">
        <v>54</v>
      </c>
      <c r="C59" s="32"/>
      <c r="D59" s="83"/>
      <c r="E59" s="84"/>
      <c r="F59" s="97">
        <v>-0.19</v>
      </c>
      <c r="G59" s="98"/>
      <c r="H59" s="84"/>
      <c r="I59" s="97">
        <v>-0.19</v>
      </c>
      <c r="J59" s="83"/>
      <c r="K59" s="84"/>
      <c r="L59" s="99">
        <v>-0.19</v>
      </c>
      <c r="M59" s="83"/>
      <c r="N59" s="84"/>
      <c r="O59" s="99">
        <v>-0.19</v>
      </c>
    </row>
    <row r="60" spans="2:52" s="25" customFormat="1" ht="31.15" customHeight="1" x14ac:dyDescent="0.3">
      <c r="B60" s="36" t="s">
        <v>55</v>
      </c>
      <c r="C60" s="32"/>
      <c r="D60" s="45"/>
      <c r="E60" s="87"/>
      <c r="F60" s="100">
        <v>-0.18529411764705872</v>
      </c>
      <c r="G60" s="101"/>
      <c r="H60" s="87"/>
      <c r="I60" s="100">
        <v>-0.18529411764705872</v>
      </c>
      <c r="J60" s="45"/>
      <c r="K60" s="102"/>
      <c r="L60" s="100">
        <v>-0.18529411764705872</v>
      </c>
      <c r="M60" s="45"/>
      <c r="N60" s="87"/>
      <c r="O60" s="100">
        <v>-0.18529411764705872</v>
      </c>
    </row>
    <row r="61" spans="2:52" s="25" customFormat="1" ht="20.100000000000001" customHeight="1" x14ac:dyDescent="0.3">
      <c r="B61" s="69" t="s">
        <v>56</v>
      </c>
      <c r="C61" s="32"/>
      <c r="D61" s="45"/>
      <c r="E61" s="87"/>
      <c r="F61" s="103">
        <v>-0.37529411764705872</v>
      </c>
      <c r="G61" s="101"/>
      <c r="H61" s="87"/>
      <c r="I61" s="103">
        <v>-0.37529411764705872</v>
      </c>
      <c r="J61" s="45"/>
      <c r="K61" s="87"/>
      <c r="L61" s="104">
        <v>-0.37529411764705872</v>
      </c>
      <c r="M61" s="45"/>
      <c r="N61" s="87"/>
      <c r="O61" s="103">
        <v>-0.37529411764705872</v>
      </c>
    </row>
    <row r="62" spans="2:52" s="25" customFormat="1" ht="20.100000000000001" customHeight="1" thickBot="1" x14ac:dyDescent="0.35">
      <c r="B62" s="48" t="s">
        <v>57</v>
      </c>
      <c r="C62" s="91"/>
      <c r="D62" s="92"/>
      <c r="E62" s="93"/>
      <c r="F62" s="105">
        <v>0.62470588235294122</v>
      </c>
      <c r="G62" s="106"/>
      <c r="H62" s="93"/>
      <c r="I62" s="105">
        <v>0.62470588235294122</v>
      </c>
      <c r="J62" s="92"/>
      <c r="K62" s="93"/>
      <c r="L62" s="105">
        <v>0.62470588235294122</v>
      </c>
      <c r="M62" s="92"/>
      <c r="N62" s="93"/>
      <c r="O62" s="105">
        <v>0.62470588235294122</v>
      </c>
    </row>
    <row r="63" spans="2:52" s="30" customFormat="1" ht="20.100000000000001" customHeight="1" x14ac:dyDescent="0.3">
      <c r="B63" s="107"/>
      <c r="C63" s="108"/>
      <c r="D63" s="52"/>
      <c r="E63" s="52"/>
      <c r="F63" s="53"/>
      <c r="G63" s="109"/>
      <c r="H63" s="109"/>
      <c r="I63" s="110"/>
      <c r="J63" s="109"/>
      <c r="K63" s="109"/>
      <c r="L63" s="110"/>
      <c r="M63" s="109"/>
      <c r="N63" s="109"/>
      <c r="O63" s="110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</row>
    <row r="64" spans="2:52" s="30" customFormat="1" ht="20.100000000000001" customHeight="1" thickBot="1" x14ac:dyDescent="0.35">
      <c r="B64" s="80" t="s">
        <v>58</v>
      </c>
      <c r="C64" s="81"/>
      <c r="D64" s="81"/>
      <c r="E64" s="81"/>
      <c r="F64" s="96"/>
      <c r="G64" s="81"/>
      <c r="H64" s="81"/>
      <c r="I64" s="96"/>
      <c r="J64" s="81"/>
      <c r="K64" s="81"/>
      <c r="L64" s="96"/>
      <c r="M64" s="81"/>
      <c r="N64" s="81"/>
      <c r="O64" s="96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</row>
    <row r="65" spans="2:52" s="112" customFormat="1" ht="20.100000000000001" customHeight="1" x14ac:dyDescent="0.25">
      <c r="B65" s="111" t="s">
        <v>59</v>
      </c>
      <c r="D65" s="83"/>
      <c r="E65" s="84"/>
      <c r="F65" s="113">
        <v>1.7000000000000001E-2</v>
      </c>
      <c r="G65" s="83"/>
      <c r="H65" s="84"/>
      <c r="I65" s="113">
        <v>1.7000000000000001E-2</v>
      </c>
      <c r="J65" s="83"/>
      <c r="K65" s="84"/>
      <c r="L65" s="113">
        <v>1.7000000000000001E-2</v>
      </c>
      <c r="M65" s="83"/>
      <c r="N65" s="84"/>
      <c r="O65" s="113">
        <v>1.7000000000000001E-2</v>
      </c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</row>
    <row r="66" spans="2:52" s="30" customFormat="1" ht="20.100000000000001" customHeight="1" x14ac:dyDescent="0.3">
      <c r="B66" s="36" t="s">
        <v>60</v>
      </c>
      <c r="C66" s="32"/>
      <c r="D66" s="45"/>
      <c r="E66" s="87"/>
      <c r="F66" s="115">
        <v>1.0000009999999999E-3</v>
      </c>
      <c r="G66" s="45"/>
      <c r="H66" s="87"/>
      <c r="I66" s="115">
        <v>1E-3</v>
      </c>
      <c r="J66" s="45"/>
      <c r="K66" s="87"/>
      <c r="L66" s="115">
        <v>1E-3</v>
      </c>
      <c r="M66" s="45"/>
      <c r="N66" s="87"/>
      <c r="O66" s="115">
        <v>1E-3</v>
      </c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</row>
    <row r="67" spans="2:52" s="30" customFormat="1" ht="20.100000000000001" customHeight="1" x14ac:dyDescent="0.3">
      <c r="B67" s="36" t="s">
        <v>61</v>
      </c>
      <c r="C67" s="32"/>
      <c r="D67" s="45"/>
      <c r="E67" s="87"/>
      <c r="F67" s="115">
        <v>0.01</v>
      </c>
      <c r="G67" s="45"/>
      <c r="H67" s="87"/>
      <c r="I67" s="115">
        <v>0.02</v>
      </c>
      <c r="J67" s="45"/>
      <c r="K67" s="87"/>
      <c r="L67" s="115">
        <v>0.03</v>
      </c>
      <c r="M67" s="45"/>
      <c r="N67" s="87"/>
      <c r="O67" s="115">
        <v>0.04</v>
      </c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</row>
    <row r="68" spans="2:52" s="30" customFormat="1" ht="20.100000000000001" customHeight="1" x14ac:dyDescent="0.3">
      <c r="B68" s="36" t="s">
        <v>62</v>
      </c>
      <c r="C68" s="32"/>
      <c r="D68" s="45"/>
      <c r="E68" s="87"/>
      <c r="F68" s="115">
        <v>7.4999999999999997E-3</v>
      </c>
      <c r="G68" s="45"/>
      <c r="H68" s="87"/>
      <c r="I68" s="115">
        <v>1.4999999999999999E-2</v>
      </c>
      <c r="J68" s="45"/>
      <c r="K68" s="87"/>
      <c r="L68" s="115">
        <v>2.2499999999999999E-2</v>
      </c>
      <c r="M68" s="45"/>
      <c r="N68" s="87"/>
      <c r="O68" s="115">
        <v>0.03</v>
      </c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</row>
    <row r="69" spans="2:52" s="30" customFormat="1" ht="20.100000000000001" customHeight="1" x14ac:dyDescent="0.3">
      <c r="B69" s="36" t="s">
        <v>63</v>
      </c>
      <c r="C69" s="32"/>
      <c r="D69" s="45"/>
      <c r="E69" s="87"/>
      <c r="F69" s="115">
        <v>0</v>
      </c>
      <c r="G69" s="45"/>
      <c r="H69" s="87"/>
      <c r="I69" s="115">
        <v>0</v>
      </c>
      <c r="J69" s="45"/>
      <c r="K69" s="87"/>
      <c r="L69" s="115">
        <v>0</v>
      </c>
      <c r="M69" s="45"/>
      <c r="N69" s="87"/>
      <c r="O69" s="115">
        <v>0</v>
      </c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</row>
    <row r="70" spans="2:52" s="30" customFormat="1" ht="20.100000000000001" customHeight="1" x14ac:dyDescent="0.3">
      <c r="B70" s="69" t="s">
        <v>64</v>
      </c>
      <c r="C70" s="32"/>
      <c r="D70" s="45"/>
      <c r="E70" s="87"/>
      <c r="F70" s="116">
        <v>3.3499999000000003E-2</v>
      </c>
      <c r="G70" s="45"/>
      <c r="H70" s="87"/>
      <c r="I70" s="116">
        <v>5.1000000000000004E-2</v>
      </c>
      <c r="J70" s="45"/>
      <c r="K70" s="87"/>
      <c r="L70" s="116">
        <v>6.8500000000000005E-2</v>
      </c>
      <c r="M70" s="45"/>
      <c r="N70" s="87"/>
      <c r="O70" s="116">
        <v>8.5999999999999993E-2</v>
      </c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</row>
    <row r="71" spans="2:52" s="30" customFormat="1" ht="20.100000000000001" customHeight="1" x14ac:dyDescent="0.3">
      <c r="B71" s="77" t="s">
        <v>65</v>
      </c>
      <c r="C71" s="32"/>
      <c r="D71" s="45"/>
      <c r="E71" s="87"/>
      <c r="F71" s="117">
        <v>1.033499999</v>
      </c>
      <c r="G71" s="45"/>
      <c r="H71" s="87"/>
      <c r="I71" s="117">
        <v>1.0509999999999999</v>
      </c>
      <c r="J71" s="45"/>
      <c r="K71" s="87"/>
      <c r="L71" s="117">
        <v>1.0685</v>
      </c>
      <c r="M71" s="45"/>
      <c r="N71" s="87"/>
      <c r="O71" s="117">
        <v>1.0860000000000001</v>
      </c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</row>
    <row r="72" spans="2:52" s="30" customFormat="1" ht="20.100000000000001" customHeight="1" x14ac:dyDescent="0.3">
      <c r="B72" s="118" t="s">
        <v>66</v>
      </c>
      <c r="C72" s="51"/>
      <c r="D72" s="45"/>
      <c r="E72" s="87"/>
      <c r="F72" s="119">
        <v>198033.40659622848</v>
      </c>
      <c r="G72" s="45"/>
      <c r="H72" s="87"/>
      <c r="I72" s="119">
        <v>206068.79037935892</v>
      </c>
      <c r="J72" s="45"/>
      <c r="K72" s="87"/>
      <c r="L72" s="119">
        <v>206006.60300085781</v>
      </c>
      <c r="M72" s="45"/>
      <c r="N72" s="87"/>
      <c r="O72" s="119">
        <v>212284.77011082531</v>
      </c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</row>
    <row r="73" spans="2:52" s="30" customFormat="1" ht="20.100000000000001" customHeight="1" x14ac:dyDescent="0.3">
      <c r="B73" s="120" t="s">
        <v>67</v>
      </c>
      <c r="C73" s="51"/>
      <c r="D73" s="45"/>
      <c r="E73" s="87"/>
      <c r="F73" s="121">
        <v>119594</v>
      </c>
      <c r="G73" s="45"/>
      <c r="H73" s="87"/>
      <c r="I73" s="121">
        <v>96297.981232799793</v>
      </c>
      <c r="J73" s="45"/>
      <c r="K73" s="87"/>
      <c r="L73" s="121">
        <v>102966.7837681448</v>
      </c>
      <c r="M73" s="45"/>
      <c r="N73" s="87"/>
      <c r="O73" s="121">
        <v>114524.66273783224</v>
      </c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</row>
    <row r="74" spans="2:52" s="30" customFormat="1" ht="20.100000000000001" customHeight="1" x14ac:dyDescent="0.3">
      <c r="B74" s="120" t="s">
        <v>68</v>
      </c>
      <c r="C74" s="51"/>
      <c r="D74" s="45"/>
      <c r="E74" s="87"/>
      <c r="F74" s="121">
        <v>68299.48</v>
      </c>
      <c r="G74" s="45"/>
      <c r="H74" s="87"/>
      <c r="I74" s="121">
        <v>97889.930159306707</v>
      </c>
      <c r="J74" s="45"/>
      <c r="K74" s="87"/>
      <c r="L74" s="121">
        <v>101124.71110495912</v>
      </c>
      <c r="M74" s="45"/>
      <c r="N74" s="87"/>
      <c r="O74" s="121">
        <v>91481.940263025579</v>
      </c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</row>
    <row r="75" spans="2:52" s="30" customFormat="1" ht="20.100000000000001" customHeight="1" x14ac:dyDescent="0.3">
      <c r="B75" s="118" t="s">
        <v>69</v>
      </c>
      <c r="D75" s="45"/>
      <c r="E75" s="87"/>
      <c r="F75" s="122">
        <v>187893.47999999998</v>
      </c>
      <c r="G75" s="45"/>
      <c r="H75" s="87"/>
      <c r="I75" s="122">
        <v>194187.9113921065</v>
      </c>
      <c r="J75" s="45"/>
      <c r="K75" s="87"/>
      <c r="L75" s="122">
        <v>204091.49487310392</v>
      </c>
      <c r="M75" s="45"/>
      <c r="N75" s="87"/>
      <c r="O75" s="122">
        <v>206006.60300085781</v>
      </c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</row>
    <row r="76" spans="2:52" s="30" customFormat="1" ht="20.100000000000001" customHeight="1" thickBot="1" x14ac:dyDescent="0.35">
      <c r="B76" s="48" t="s">
        <v>70</v>
      </c>
      <c r="C76" s="32"/>
      <c r="D76" s="92"/>
      <c r="E76" s="93"/>
      <c r="F76" s="123">
        <v>1.0539663568753344</v>
      </c>
      <c r="G76" s="92"/>
      <c r="H76" s="93"/>
      <c r="I76" s="123">
        <v>1.0611823820652895</v>
      </c>
      <c r="J76" s="92"/>
      <c r="K76" s="93"/>
      <c r="L76" s="123">
        <v>1.009383576365809</v>
      </c>
      <c r="M76" s="92"/>
      <c r="N76" s="93"/>
      <c r="O76" s="123">
        <v>1.0304755625233109</v>
      </c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</row>
    <row r="77" spans="2:52" s="25" customFormat="1" ht="20.100000000000001" customHeight="1" thickBot="1" x14ac:dyDescent="0.35">
      <c r="B77" s="50"/>
      <c r="C77" s="51"/>
      <c r="D77" s="52"/>
      <c r="E77" s="52"/>
      <c r="F77" s="124"/>
      <c r="G77" s="52"/>
      <c r="H77" s="52"/>
      <c r="I77" s="124"/>
      <c r="J77" s="52"/>
      <c r="K77" s="52"/>
      <c r="L77" s="124"/>
      <c r="M77" s="52"/>
      <c r="N77" s="52"/>
      <c r="O77" s="124"/>
    </row>
    <row r="78" spans="2:52" s="25" customFormat="1" ht="34.15" customHeight="1" x14ac:dyDescent="0.3">
      <c r="B78" s="125" t="s">
        <v>71</v>
      </c>
      <c r="D78" s="83"/>
      <c r="E78" s="84"/>
      <c r="F78" s="126">
        <v>194187.9113921065</v>
      </c>
      <c r="G78" s="84"/>
      <c r="H78" s="84"/>
      <c r="I78" s="126">
        <v>204091.49487310392</v>
      </c>
      <c r="J78" s="84"/>
      <c r="K78" s="84"/>
      <c r="L78" s="126">
        <v>206006.60300085781</v>
      </c>
      <c r="M78" s="84"/>
      <c r="N78" s="84"/>
      <c r="O78" s="126">
        <v>212284.77011082531</v>
      </c>
    </row>
    <row r="79" spans="2:52" s="25" customFormat="1" ht="21.6" customHeight="1" thickBot="1" x14ac:dyDescent="0.35">
      <c r="B79" s="127" t="s">
        <v>72</v>
      </c>
      <c r="D79" s="92"/>
      <c r="E79" s="93"/>
      <c r="F79" s="128">
        <v>3845.4952041219804</v>
      </c>
      <c r="G79" s="45"/>
      <c r="H79" s="87"/>
      <c r="I79" s="128">
        <v>1977.2955062550027</v>
      </c>
      <c r="J79" s="93"/>
      <c r="K79" s="93"/>
      <c r="L79" s="128">
        <v>0</v>
      </c>
      <c r="M79" s="93"/>
      <c r="N79" s="93"/>
      <c r="O79" s="128">
        <v>0</v>
      </c>
    </row>
    <row r="80" spans="2:52" s="30" customFormat="1" ht="20.100000000000001" customHeight="1" thickBot="1" x14ac:dyDescent="0.35">
      <c r="B80" s="107"/>
      <c r="C80" s="51"/>
      <c r="D80" s="109"/>
      <c r="E80" s="109"/>
      <c r="F80" s="110"/>
      <c r="G80" s="109"/>
      <c r="H80" s="109"/>
      <c r="I80" s="110"/>
      <c r="J80" s="109"/>
      <c r="K80" s="109"/>
      <c r="L80" s="110"/>
      <c r="M80" s="109"/>
      <c r="N80" s="109"/>
      <c r="O80" s="110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</row>
    <row r="81" spans="1:52" s="25" customFormat="1" ht="20.100000000000001" customHeight="1" thickBot="1" x14ac:dyDescent="0.35">
      <c r="B81" s="129" t="s">
        <v>73</v>
      </c>
      <c r="D81" s="130">
        <v>88156.913933304677</v>
      </c>
      <c r="E81" s="131">
        <v>8141.0672994951155</v>
      </c>
      <c r="F81" s="126">
        <v>96297.981232799793</v>
      </c>
      <c r="G81" s="130">
        <v>93938.419727656423</v>
      </c>
      <c r="H81" s="131">
        <v>9028.3640404883718</v>
      </c>
      <c r="I81" s="126">
        <v>102966.7837681448</v>
      </c>
      <c r="J81" s="130">
        <v>104113.98877039399</v>
      </c>
      <c r="K81" s="131">
        <v>10410.673967438257</v>
      </c>
      <c r="L81" s="126">
        <v>114524.66273783224</v>
      </c>
      <c r="M81" s="130">
        <v>104113.98877039399</v>
      </c>
      <c r="N81" s="131">
        <v>10410.673967438257</v>
      </c>
      <c r="O81" s="126">
        <v>114524.66273783224</v>
      </c>
    </row>
    <row r="82" spans="1:52" s="25" customFormat="1" ht="20.100000000000001" customHeight="1" thickBot="1" x14ac:dyDescent="0.35">
      <c r="B82" s="129" t="s">
        <v>74</v>
      </c>
      <c r="D82" s="132">
        <v>59625.250105990461</v>
      </c>
      <c r="E82" s="133">
        <v>38264.680053316239</v>
      </c>
      <c r="F82" s="134">
        <v>97889.930159306707</v>
      </c>
      <c r="G82" s="132">
        <v>61211.071827375083</v>
      </c>
      <c r="H82" s="133">
        <v>39913.639277584036</v>
      </c>
      <c r="I82" s="134">
        <v>101124.71110495912</v>
      </c>
      <c r="J82" s="132">
        <v>50978.96880418199</v>
      </c>
      <c r="K82" s="133">
        <v>40502.971458843596</v>
      </c>
      <c r="L82" s="134">
        <v>91481.940263025579</v>
      </c>
      <c r="M82" s="132">
        <v>56686.393449606949</v>
      </c>
      <c r="N82" s="133">
        <v>41073.713923386094</v>
      </c>
      <c r="O82" s="134">
        <v>97760.10737299305</v>
      </c>
    </row>
    <row r="83" spans="1:52" s="135" customFormat="1" ht="17.25" customHeight="1" thickBot="1" x14ac:dyDescent="0.35">
      <c r="B83" s="136" t="s">
        <v>75</v>
      </c>
      <c r="C83" s="25"/>
      <c r="D83" s="137">
        <v>147782.16403929514</v>
      </c>
      <c r="E83" s="138">
        <v>46405.747352811355</v>
      </c>
      <c r="F83" s="139">
        <v>194187.9113921065</v>
      </c>
      <c r="G83" s="137">
        <v>155149.49155503151</v>
      </c>
      <c r="H83" s="138">
        <v>48942.003318072406</v>
      </c>
      <c r="I83" s="139">
        <v>204091.49487310392</v>
      </c>
      <c r="J83" s="137">
        <v>155092.95757457596</v>
      </c>
      <c r="K83" s="138">
        <v>50913.645426281852</v>
      </c>
      <c r="L83" s="139">
        <v>206006.60300085781</v>
      </c>
      <c r="M83" s="137">
        <v>160800.38222000093</v>
      </c>
      <c r="N83" s="138">
        <v>51484.38789082435</v>
      </c>
      <c r="O83" s="139">
        <v>212284.77011082528</v>
      </c>
    </row>
    <row r="84" spans="1:52" s="30" customFormat="1" ht="20.100000000000001" customHeight="1" thickBot="1" x14ac:dyDescent="0.35">
      <c r="B84" s="107"/>
      <c r="C84" s="25"/>
      <c r="D84" s="52"/>
      <c r="E84" s="52"/>
      <c r="F84" s="140" t="s">
        <v>82</v>
      </c>
      <c r="G84" s="109"/>
      <c r="H84" s="109"/>
      <c r="I84" s="140" t="s">
        <v>82</v>
      </c>
      <c r="J84" s="109"/>
      <c r="K84" s="109"/>
      <c r="L84" s="140" t="s">
        <v>82</v>
      </c>
      <c r="M84" s="109"/>
      <c r="N84" s="109"/>
      <c r="O84" s="140" t="s">
        <v>82</v>
      </c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</row>
    <row r="85" spans="1:52" s="25" customFormat="1" ht="20.100000000000001" customHeight="1" thickBot="1" x14ac:dyDescent="0.35">
      <c r="B85" s="141" t="s">
        <v>76</v>
      </c>
      <c r="D85" s="83"/>
      <c r="E85" s="84"/>
      <c r="F85" s="142">
        <v>0</v>
      </c>
      <c r="G85" s="84"/>
      <c r="H85" s="84"/>
      <c r="I85" s="142">
        <v>0</v>
      </c>
      <c r="J85" s="84"/>
      <c r="K85" s="84"/>
      <c r="L85" s="142">
        <v>0</v>
      </c>
      <c r="M85" s="84"/>
      <c r="N85" s="84"/>
      <c r="O85" s="142">
        <v>0</v>
      </c>
    </row>
    <row r="86" spans="1:52" s="25" customFormat="1" ht="20.100000000000001" customHeight="1" thickBot="1" x14ac:dyDescent="0.35">
      <c r="B86" s="141" t="s">
        <v>77</v>
      </c>
      <c r="D86" s="92"/>
      <c r="E86" s="93"/>
      <c r="F86" s="143">
        <v>6008.15</v>
      </c>
      <c r="G86" s="93"/>
      <c r="H86" s="93"/>
      <c r="I86" s="143">
        <v>6008.15</v>
      </c>
      <c r="J86" s="93"/>
      <c r="K86" s="93"/>
      <c r="L86" s="143">
        <v>6008.15</v>
      </c>
      <c r="M86" s="93"/>
      <c r="N86" s="93"/>
      <c r="O86" s="143">
        <v>6008.15</v>
      </c>
    </row>
    <row r="87" spans="1:52" s="25" customFormat="1" ht="17.25" customHeight="1" thickBot="1" x14ac:dyDescent="0.35">
      <c r="B87" s="144"/>
      <c r="D87" s="145"/>
      <c r="E87" s="145"/>
    </row>
    <row r="88" spans="1:52" s="114" customFormat="1" ht="55.15" customHeight="1" thickBot="1" x14ac:dyDescent="0.35">
      <c r="B88" s="146" t="s">
        <v>78</v>
      </c>
      <c r="C88" s="25"/>
      <c r="D88" s="83"/>
      <c r="E88" s="84"/>
      <c r="F88" s="147">
        <v>96297.981232799793</v>
      </c>
      <c r="G88" s="83"/>
      <c r="H88" s="84"/>
      <c r="I88" s="147">
        <v>102966.7837681448</v>
      </c>
      <c r="J88" s="83"/>
      <c r="K88" s="84"/>
      <c r="L88" s="147">
        <v>114524.66273783224</v>
      </c>
      <c r="M88" s="83"/>
      <c r="N88" s="84"/>
      <c r="O88" s="147">
        <v>114524.66273783224</v>
      </c>
    </row>
    <row r="89" spans="1:52" s="114" customFormat="1" ht="43.15" customHeight="1" thickBot="1" x14ac:dyDescent="0.35">
      <c r="B89" s="48" t="s">
        <v>79</v>
      </c>
      <c r="C89" s="25"/>
      <c r="D89" s="45"/>
      <c r="E89" s="87"/>
      <c r="F89" s="148">
        <v>91881.780159306712</v>
      </c>
      <c r="G89" s="45"/>
      <c r="H89" s="87"/>
      <c r="I89" s="148">
        <v>95116.561104959124</v>
      </c>
      <c r="J89" s="45"/>
      <c r="K89" s="87"/>
      <c r="L89" s="148">
        <v>85473.790263025585</v>
      </c>
      <c r="M89" s="45"/>
      <c r="N89" s="87"/>
      <c r="O89" s="148">
        <v>91751.957372993056</v>
      </c>
    </row>
    <row r="90" spans="1:52" s="114" customFormat="1" ht="37.15" customHeight="1" thickBot="1" x14ac:dyDescent="0.35">
      <c r="B90" s="48" t="s">
        <v>80</v>
      </c>
      <c r="C90" s="25"/>
      <c r="D90" s="92"/>
      <c r="E90" s="93"/>
      <c r="F90" s="149">
        <v>188179.76139210651</v>
      </c>
      <c r="G90" s="92"/>
      <c r="H90" s="93"/>
      <c r="I90" s="149">
        <v>198083.34487310392</v>
      </c>
      <c r="J90" s="92"/>
      <c r="K90" s="93"/>
      <c r="L90" s="149">
        <v>199998.45300085784</v>
      </c>
      <c r="M90" s="92"/>
      <c r="N90" s="93"/>
      <c r="O90" s="149">
        <v>206276.62011082529</v>
      </c>
    </row>
    <row r="91" spans="1:52" s="25" customFormat="1" ht="17.25" customHeight="1" thickBot="1" x14ac:dyDescent="0.35">
      <c r="B91" s="144"/>
      <c r="D91" s="150"/>
      <c r="E91" s="150"/>
    </row>
    <row r="92" spans="1:52" s="25" customFormat="1" ht="25.5" customHeight="1" thickBot="1" x14ac:dyDescent="0.35">
      <c r="B92" s="151" t="s">
        <v>81</v>
      </c>
      <c r="D92" s="152">
        <v>0</v>
      </c>
      <c r="E92" s="153">
        <v>0</v>
      </c>
      <c r="F92" s="154">
        <v>0</v>
      </c>
      <c r="G92" s="152">
        <v>0</v>
      </c>
      <c r="H92" s="153">
        <v>0</v>
      </c>
      <c r="I92" s="154">
        <v>0</v>
      </c>
      <c r="J92" s="152">
        <v>0</v>
      </c>
      <c r="K92" s="153">
        <v>0</v>
      </c>
      <c r="L92" s="154">
        <v>0</v>
      </c>
      <c r="M92" s="152">
        <v>0</v>
      </c>
      <c r="N92" s="153">
        <v>0</v>
      </c>
      <c r="O92" s="154">
        <v>0</v>
      </c>
    </row>
    <row r="93" spans="1:52" s="25" customFormat="1" ht="16.5" x14ac:dyDescent="0.3">
      <c r="B93" s="18"/>
      <c r="D93" s="155"/>
    </row>
    <row r="94" spans="1:52" s="25" customFormat="1" ht="16.5" x14ac:dyDescent="0.3">
      <c r="B94" s="18"/>
    </row>
    <row r="95" spans="1:52" s="30" customFormat="1" ht="20.100000000000001" customHeight="1" x14ac:dyDescent="0.3">
      <c r="A95" s="25"/>
      <c r="B95" s="18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</row>
    <row r="96" spans="1:52" s="25" customFormat="1" ht="16.5" x14ac:dyDescent="0.3">
      <c r="B96" s="18"/>
    </row>
    <row r="97" spans="2:2" s="25" customFormat="1" ht="16.5" x14ac:dyDescent="0.3">
      <c r="B97" s="18"/>
    </row>
    <row r="98" spans="2:2" s="25" customFormat="1" ht="16.5" x14ac:dyDescent="0.3">
      <c r="B98" s="18"/>
    </row>
    <row r="99" spans="2:2" s="25" customFormat="1" ht="16.5" x14ac:dyDescent="0.3">
      <c r="B99" s="18"/>
    </row>
    <row r="100" spans="2:2" s="25" customFormat="1" ht="16.5" x14ac:dyDescent="0.3">
      <c r="B100" s="18"/>
    </row>
    <row r="101" spans="2:2" s="25" customFormat="1" ht="16.5" x14ac:dyDescent="0.3">
      <c r="B101" s="18"/>
    </row>
    <row r="102" spans="2:2" s="25" customFormat="1" ht="16.5" x14ac:dyDescent="0.3">
      <c r="B102" s="18"/>
    </row>
    <row r="103" spans="2:2" s="25" customFormat="1" ht="16.5" x14ac:dyDescent="0.3">
      <c r="B103" s="18"/>
    </row>
    <row r="104" spans="2:2" s="25" customFormat="1" ht="16.5" x14ac:dyDescent="0.3">
      <c r="B104" s="18"/>
    </row>
    <row r="105" spans="2:2" s="25" customFormat="1" ht="16.5" x14ac:dyDescent="0.3">
      <c r="B105" s="18"/>
    </row>
    <row r="106" spans="2:2" s="25" customFormat="1" ht="16.5" x14ac:dyDescent="0.3">
      <c r="B106" s="18"/>
    </row>
    <row r="107" spans="2:2" s="25" customFormat="1" ht="16.5" x14ac:dyDescent="0.3">
      <c r="B107" s="18"/>
    </row>
    <row r="108" spans="2:2" s="25" customFormat="1" ht="16.5" x14ac:dyDescent="0.3">
      <c r="B108" s="18"/>
    </row>
    <row r="109" spans="2:2" s="25" customFormat="1" ht="16.5" x14ac:dyDescent="0.3">
      <c r="B109" s="18"/>
    </row>
    <row r="110" spans="2:2" s="25" customFormat="1" ht="16.5" x14ac:dyDescent="0.3">
      <c r="B110" s="18"/>
    </row>
    <row r="111" spans="2:2" s="25" customFormat="1" ht="16.5" x14ac:dyDescent="0.3">
      <c r="B111" s="18"/>
    </row>
    <row r="112" spans="2:2" s="25" customFormat="1" ht="16.5" x14ac:dyDescent="0.3">
      <c r="B112" s="18"/>
    </row>
    <row r="113" spans="2:2" s="25" customFormat="1" ht="16.5" x14ac:dyDescent="0.3">
      <c r="B113" s="18"/>
    </row>
    <row r="114" spans="2:2" s="25" customFormat="1" ht="16.5" x14ac:dyDescent="0.3">
      <c r="B114" s="18"/>
    </row>
    <row r="115" spans="2:2" s="25" customFormat="1" ht="16.5" x14ac:dyDescent="0.3">
      <c r="B115" s="18"/>
    </row>
    <row r="116" spans="2:2" s="25" customFormat="1" ht="16.5" x14ac:dyDescent="0.3">
      <c r="B116" s="18"/>
    </row>
    <row r="117" spans="2:2" s="25" customFormat="1" ht="16.5" x14ac:dyDescent="0.3">
      <c r="B117" s="18"/>
    </row>
    <row r="118" spans="2:2" s="5" customFormat="1" x14ac:dyDescent="0.3">
      <c r="B118" s="6"/>
    </row>
    <row r="119" spans="2:2" s="5" customFormat="1" x14ac:dyDescent="0.3">
      <c r="B119" s="6"/>
    </row>
    <row r="120" spans="2:2" s="5" customFormat="1" x14ac:dyDescent="0.3">
      <c r="B120" s="6"/>
    </row>
    <row r="121" spans="2:2" s="5" customFormat="1" x14ac:dyDescent="0.3">
      <c r="B121" s="6"/>
    </row>
    <row r="122" spans="2:2" s="5" customFormat="1" x14ac:dyDescent="0.3">
      <c r="B122" s="6"/>
    </row>
    <row r="123" spans="2:2" s="5" customFormat="1" x14ac:dyDescent="0.3">
      <c r="B123" s="6"/>
    </row>
    <row r="124" spans="2:2" s="5" customFormat="1" x14ac:dyDescent="0.3">
      <c r="B124" s="6"/>
    </row>
    <row r="125" spans="2:2" s="5" customFormat="1" x14ac:dyDescent="0.3">
      <c r="B125" s="6"/>
    </row>
    <row r="126" spans="2:2" s="5" customFormat="1" x14ac:dyDescent="0.3">
      <c r="B126" s="6"/>
    </row>
    <row r="127" spans="2:2" s="5" customFormat="1" x14ac:dyDescent="0.3">
      <c r="B127" s="6"/>
    </row>
    <row r="128" spans="2:2" s="5" customFormat="1" x14ac:dyDescent="0.3">
      <c r="B128" s="6"/>
    </row>
    <row r="129" spans="2:2" s="5" customFormat="1" x14ac:dyDescent="0.3">
      <c r="B129" s="6"/>
    </row>
    <row r="130" spans="2:2" s="5" customFormat="1" x14ac:dyDescent="0.3">
      <c r="B130" s="6"/>
    </row>
    <row r="131" spans="2:2" s="5" customFormat="1" x14ac:dyDescent="0.3">
      <c r="B131" s="6"/>
    </row>
    <row r="132" spans="2:2" s="5" customFormat="1" x14ac:dyDescent="0.3">
      <c r="B132" s="6"/>
    </row>
    <row r="133" spans="2:2" s="5" customFormat="1" x14ac:dyDescent="0.3">
      <c r="B133" s="6"/>
    </row>
    <row r="134" spans="2:2" s="5" customFormat="1" x14ac:dyDescent="0.3">
      <c r="B134" s="6"/>
    </row>
    <row r="135" spans="2:2" s="5" customFormat="1" x14ac:dyDescent="0.3">
      <c r="B135" s="6"/>
    </row>
    <row r="136" spans="2:2" s="5" customFormat="1" x14ac:dyDescent="0.3">
      <c r="B136" s="6"/>
    </row>
    <row r="137" spans="2:2" s="5" customFormat="1" x14ac:dyDescent="0.3">
      <c r="B137" s="6"/>
    </row>
    <row r="138" spans="2:2" s="5" customFormat="1" x14ac:dyDescent="0.3">
      <c r="B138" s="6"/>
    </row>
    <row r="139" spans="2:2" s="5" customFormat="1" x14ac:dyDescent="0.3">
      <c r="B139" s="6"/>
    </row>
    <row r="140" spans="2:2" s="5" customFormat="1" x14ac:dyDescent="0.3">
      <c r="B140" s="6"/>
    </row>
    <row r="141" spans="2:2" s="5" customFormat="1" x14ac:dyDescent="0.3">
      <c r="B141" s="6"/>
    </row>
    <row r="142" spans="2:2" s="5" customFormat="1" x14ac:dyDescent="0.3">
      <c r="B142" s="6"/>
    </row>
    <row r="143" spans="2:2" s="5" customFormat="1" x14ac:dyDescent="0.3">
      <c r="B143" s="6"/>
    </row>
    <row r="144" spans="2:2" s="5" customFormat="1" x14ac:dyDescent="0.3">
      <c r="B144" s="6"/>
    </row>
    <row r="145" spans="2:2" s="5" customFormat="1" x14ac:dyDescent="0.3">
      <c r="B145" s="6"/>
    </row>
    <row r="146" spans="2:2" s="5" customFormat="1" x14ac:dyDescent="0.3">
      <c r="B146" s="6"/>
    </row>
    <row r="147" spans="2:2" s="5" customFormat="1" x14ac:dyDescent="0.3">
      <c r="B147" s="6"/>
    </row>
    <row r="148" spans="2:2" s="5" customFormat="1" x14ac:dyDescent="0.3">
      <c r="B148" s="6"/>
    </row>
    <row r="149" spans="2:2" s="5" customFormat="1" x14ac:dyDescent="0.3">
      <c r="B149" s="6"/>
    </row>
    <row r="150" spans="2:2" s="5" customFormat="1" x14ac:dyDescent="0.3">
      <c r="B150" s="6"/>
    </row>
    <row r="151" spans="2:2" s="5" customFormat="1" x14ac:dyDescent="0.3">
      <c r="B151" s="6"/>
    </row>
    <row r="152" spans="2:2" s="5" customFormat="1" x14ac:dyDescent="0.3">
      <c r="B152" s="6"/>
    </row>
    <row r="153" spans="2:2" s="5" customFormat="1" x14ac:dyDescent="0.3">
      <c r="B153" s="6"/>
    </row>
    <row r="154" spans="2:2" s="5" customFormat="1" x14ac:dyDescent="0.3">
      <c r="B154" s="6"/>
    </row>
    <row r="155" spans="2:2" s="5" customFormat="1" x14ac:dyDescent="0.3">
      <c r="B155" s="6"/>
    </row>
    <row r="156" spans="2:2" s="5" customFormat="1" x14ac:dyDescent="0.3">
      <c r="B156" s="6"/>
    </row>
    <row r="157" spans="2:2" s="5" customFormat="1" x14ac:dyDescent="0.3">
      <c r="B157" s="6"/>
    </row>
    <row r="158" spans="2:2" s="5" customFormat="1" x14ac:dyDescent="0.3">
      <c r="B158" s="6"/>
    </row>
    <row r="159" spans="2:2" s="5" customFormat="1" x14ac:dyDescent="0.3">
      <c r="B159" s="6"/>
    </row>
    <row r="160" spans="2:2" s="5" customFormat="1" x14ac:dyDescent="0.3">
      <c r="B160" s="6"/>
    </row>
    <row r="161" spans="2:2" s="5" customFormat="1" x14ac:dyDescent="0.3">
      <c r="B161" s="6"/>
    </row>
    <row r="162" spans="2:2" s="5" customFormat="1" x14ac:dyDescent="0.3">
      <c r="B162" s="6"/>
    </row>
    <row r="163" spans="2:2" s="5" customFormat="1" x14ac:dyDescent="0.3">
      <c r="B163" s="6"/>
    </row>
    <row r="164" spans="2:2" s="5" customFormat="1" x14ac:dyDescent="0.3">
      <c r="B164" s="6"/>
    </row>
    <row r="165" spans="2:2" s="5" customFormat="1" x14ac:dyDescent="0.3">
      <c r="B165" s="6"/>
    </row>
    <row r="166" spans="2:2" s="5" customFormat="1" x14ac:dyDescent="0.3">
      <c r="B166" s="6"/>
    </row>
    <row r="167" spans="2:2" s="5" customFormat="1" x14ac:dyDescent="0.3">
      <c r="B167" s="6"/>
    </row>
    <row r="168" spans="2:2" s="5" customFormat="1" x14ac:dyDescent="0.3">
      <c r="B168" s="6"/>
    </row>
    <row r="169" spans="2:2" s="5" customFormat="1" x14ac:dyDescent="0.3">
      <c r="B169" s="6"/>
    </row>
    <row r="170" spans="2:2" s="5" customFormat="1" x14ac:dyDescent="0.3">
      <c r="B170" s="6"/>
    </row>
    <row r="171" spans="2:2" s="5" customFormat="1" x14ac:dyDescent="0.3">
      <c r="B171" s="6"/>
    </row>
    <row r="172" spans="2:2" s="5" customFormat="1" x14ac:dyDescent="0.3">
      <c r="B172" s="6"/>
    </row>
    <row r="173" spans="2:2" s="5" customFormat="1" x14ac:dyDescent="0.3">
      <c r="B173" s="6"/>
    </row>
    <row r="174" spans="2:2" s="5" customFormat="1" x14ac:dyDescent="0.3">
      <c r="B174" s="6"/>
    </row>
    <row r="175" spans="2:2" s="5" customFormat="1" x14ac:dyDescent="0.3">
      <c r="B175" s="6"/>
    </row>
    <row r="176" spans="2:2" s="5" customFormat="1" x14ac:dyDescent="0.3">
      <c r="B176" s="6"/>
    </row>
    <row r="177" spans="2:2" s="5" customFormat="1" x14ac:dyDescent="0.3">
      <c r="B177" s="6"/>
    </row>
    <row r="178" spans="2:2" s="5" customFormat="1" x14ac:dyDescent="0.3">
      <c r="B178" s="6"/>
    </row>
    <row r="179" spans="2:2" s="5" customFormat="1" x14ac:dyDescent="0.3">
      <c r="B179" s="6"/>
    </row>
    <row r="180" spans="2:2" s="5" customFormat="1" x14ac:dyDescent="0.3">
      <c r="B180" s="6"/>
    </row>
    <row r="181" spans="2:2" s="5" customFormat="1" x14ac:dyDescent="0.3">
      <c r="B181" s="6"/>
    </row>
    <row r="182" spans="2:2" s="5" customFormat="1" x14ac:dyDescent="0.3">
      <c r="B182" s="6"/>
    </row>
    <row r="183" spans="2:2" s="5" customFormat="1" x14ac:dyDescent="0.3">
      <c r="B183" s="6"/>
    </row>
    <row r="184" spans="2:2" s="5" customFormat="1" x14ac:dyDescent="0.3">
      <c r="B184" s="6"/>
    </row>
    <row r="185" spans="2:2" s="5" customFormat="1" x14ac:dyDescent="0.3">
      <c r="B185" s="6"/>
    </row>
    <row r="186" spans="2:2" s="5" customFormat="1" x14ac:dyDescent="0.3">
      <c r="B186" s="6"/>
    </row>
    <row r="187" spans="2:2" s="5" customFormat="1" x14ac:dyDescent="0.3">
      <c r="B187" s="6"/>
    </row>
    <row r="188" spans="2:2" s="5" customFormat="1" x14ac:dyDescent="0.3">
      <c r="B188" s="6"/>
    </row>
    <row r="189" spans="2:2" s="5" customFormat="1" x14ac:dyDescent="0.3">
      <c r="B189" s="6"/>
    </row>
    <row r="190" spans="2:2" s="5" customFormat="1" x14ac:dyDescent="0.3">
      <c r="B190" s="6"/>
    </row>
    <row r="191" spans="2:2" s="5" customFormat="1" x14ac:dyDescent="0.3">
      <c r="B191" s="6"/>
    </row>
    <row r="192" spans="2:2" s="5" customFormat="1" x14ac:dyDescent="0.3">
      <c r="B192" s="6"/>
    </row>
    <row r="193" spans="2:2" s="5" customFormat="1" x14ac:dyDescent="0.3">
      <c r="B193" s="6"/>
    </row>
    <row r="194" spans="2:2" s="5" customFormat="1" x14ac:dyDescent="0.3">
      <c r="B194" s="6"/>
    </row>
    <row r="195" spans="2:2" s="5" customFormat="1" x14ac:dyDescent="0.3">
      <c r="B195" s="6"/>
    </row>
    <row r="196" spans="2:2" s="5" customFormat="1" x14ac:dyDescent="0.3">
      <c r="B196" s="6"/>
    </row>
    <row r="197" spans="2:2" s="5" customFormat="1" x14ac:dyDescent="0.3">
      <c r="B197" s="6"/>
    </row>
    <row r="198" spans="2:2" s="5" customFormat="1" x14ac:dyDescent="0.3">
      <c r="B198" s="6"/>
    </row>
    <row r="199" spans="2:2" s="5" customFormat="1" x14ac:dyDescent="0.3">
      <c r="B199" s="6"/>
    </row>
    <row r="200" spans="2:2" s="5" customFormat="1" x14ac:dyDescent="0.3">
      <c r="B200" s="6"/>
    </row>
    <row r="201" spans="2:2" s="5" customFormat="1" x14ac:dyDescent="0.3">
      <c r="B201" s="6"/>
    </row>
    <row r="202" spans="2:2" s="5" customFormat="1" x14ac:dyDescent="0.3">
      <c r="B202" s="6"/>
    </row>
    <row r="203" spans="2:2" s="5" customFormat="1" x14ac:dyDescent="0.3">
      <c r="B203" s="6"/>
    </row>
    <row r="204" spans="2:2" s="5" customFormat="1" x14ac:dyDescent="0.3">
      <c r="B204" s="6"/>
    </row>
    <row r="205" spans="2:2" s="5" customFormat="1" x14ac:dyDescent="0.3">
      <c r="B205" s="6"/>
    </row>
    <row r="206" spans="2:2" s="5" customFormat="1" x14ac:dyDescent="0.3">
      <c r="B206" s="6"/>
    </row>
    <row r="207" spans="2:2" s="5" customFormat="1" x14ac:dyDescent="0.3">
      <c r="B207" s="6"/>
    </row>
    <row r="208" spans="2:2" s="5" customFormat="1" x14ac:dyDescent="0.3">
      <c r="B208" s="6"/>
    </row>
    <row r="209" spans="2:2" s="5" customFormat="1" x14ac:dyDescent="0.3">
      <c r="B209" s="6"/>
    </row>
    <row r="210" spans="2:2" s="5" customFormat="1" x14ac:dyDescent="0.3">
      <c r="B210" s="6"/>
    </row>
    <row r="211" spans="2:2" s="5" customFormat="1" x14ac:dyDescent="0.3">
      <c r="B211" s="6"/>
    </row>
    <row r="212" spans="2:2" s="5" customFormat="1" x14ac:dyDescent="0.3">
      <c r="B212" s="6"/>
    </row>
    <row r="213" spans="2:2" s="5" customFormat="1" x14ac:dyDescent="0.3">
      <c r="B213" s="6"/>
    </row>
    <row r="214" spans="2:2" s="5" customFormat="1" x14ac:dyDescent="0.3">
      <c r="B214" s="6"/>
    </row>
    <row r="215" spans="2:2" s="5" customFormat="1" x14ac:dyDescent="0.3">
      <c r="B215" s="6"/>
    </row>
    <row r="216" spans="2:2" s="5" customFormat="1" x14ac:dyDescent="0.3">
      <c r="B216" s="6"/>
    </row>
    <row r="217" spans="2:2" s="5" customFormat="1" x14ac:dyDescent="0.3">
      <c r="B217" s="6"/>
    </row>
    <row r="218" spans="2:2" s="5" customFormat="1" x14ac:dyDescent="0.3">
      <c r="B218" s="6"/>
    </row>
    <row r="219" spans="2:2" s="5" customFormat="1" x14ac:dyDescent="0.3">
      <c r="B219" s="6"/>
    </row>
    <row r="220" spans="2:2" s="5" customFormat="1" x14ac:dyDescent="0.3">
      <c r="B220" s="6"/>
    </row>
    <row r="221" spans="2:2" s="5" customFormat="1" x14ac:dyDescent="0.3">
      <c r="B221" s="6"/>
    </row>
    <row r="222" spans="2:2" s="5" customFormat="1" x14ac:dyDescent="0.3">
      <c r="B222" s="6"/>
    </row>
    <row r="223" spans="2:2" s="5" customFormat="1" x14ac:dyDescent="0.3">
      <c r="B223" s="6"/>
    </row>
    <row r="224" spans="2:2" s="5" customFormat="1" x14ac:dyDescent="0.3">
      <c r="B224" s="6"/>
    </row>
    <row r="225" spans="2:2" s="5" customFormat="1" x14ac:dyDescent="0.3">
      <c r="B225" s="6"/>
    </row>
    <row r="226" spans="2:2" s="5" customFormat="1" x14ac:dyDescent="0.3">
      <c r="B226" s="6"/>
    </row>
    <row r="227" spans="2:2" s="5" customFormat="1" x14ac:dyDescent="0.3">
      <c r="B227" s="6"/>
    </row>
    <row r="228" spans="2:2" s="5" customFormat="1" x14ac:dyDescent="0.3">
      <c r="B228" s="6"/>
    </row>
    <row r="229" spans="2:2" s="5" customFormat="1" x14ac:dyDescent="0.3">
      <c r="B229" s="6"/>
    </row>
    <row r="230" spans="2:2" s="5" customFormat="1" x14ac:dyDescent="0.3">
      <c r="B230" s="6"/>
    </row>
    <row r="231" spans="2:2" s="5" customFormat="1" x14ac:dyDescent="0.3">
      <c r="B231" s="6"/>
    </row>
    <row r="232" spans="2:2" s="5" customFormat="1" x14ac:dyDescent="0.3">
      <c r="B232" s="6"/>
    </row>
    <row r="233" spans="2:2" s="5" customFormat="1" x14ac:dyDescent="0.3">
      <c r="B233" s="6"/>
    </row>
    <row r="234" spans="2:2" s="5" customFormat="1" x14ac:dyDescent="0.3">
      <c r="B234" s="6"/>
    </row>
    <row r="235" spans="2:2" s="5" customFormat="1" x14ac:dyDescent="0.3">
      <c r="B235" s="6"/>
    </row>
    <row r="236" spans="2:2" s="5" customFormat="1" x14ac:dyDescent="0.3">
      <c r="B236" s="6"/>
    </row>
    <row r="237" spans="2:2" s="5" customFormat="1" x14ac:dyDescent="0.3">
      <c r="B237" s="6"/>
    </row>
    <row r="238" spans="2:2" s="5" customFormat="1" x14ac:dyDescent="0.3">
      <c r="B238" s="6"/>
    </row>
    <row r="239" spans="2:2" s="5" customFormat="1" x14ac:dyDescent="0.3">
      <c r="B239" s="6"/>
    </row>
    <row r="240" spans="2:2" s="5" customFormat="1" x14ac:dyDescent="0.3">
      <c r="B240" s="6"/>
    </row>
    <row r="241" spans="2:2" s="5" customFormat="1" x14ac:dyDescent="0.3">
      <c r="B241" s="6"/>
    </row>
    <row r="242" spans="2:2" s="5" customFormat="1" x14ac:dyDescent="0.3">
      <c r="B242" s="6"/>
    </row>
    <row r="243" spans="2:2" s="5" customFormat="1" x14ac:dyDescent="0.3">
      <c r="B243" s="6"/>
    </row>
    <row r="244" spans="2:2" s="5" customFormat="1" x14ac:dyDescent="0.3">
      <c r="B244" s="6"/>
    </row>
    <row r="245" spans="2:2" s="5" customFormat="1" x14ac:dyDescent="0.3">
      <c r="B245" s="6"/>
    </row>
    <row r="246" spans="2:2" s="5" customFormat="1" x14ac:dyDescent="0.3">
      <c r="B246" s="6"/>
    </row>
    <row r="247" spans="2:2" s="5" customFormat="1" x14ac:dyDescent="0.3">
      <c r="B247" s="6"/>
    </row>
    <row r="248" spans="2:2" s="5" customFormat="1" x14ac:dyDescent="0.3">
      <c r="B248" s="6"/>
    </row>
    <row r="249" spans="2:2" s="5" customFormat="1" x14ac:dyDescent="0.3">
      <c r="B249" s="6"/>
    </row>
    <row r="250" spans="2:2" s="5" customFormat="1" x14ac:dyDescent="0.3">
      <c r="B250" s="6"/>
    </row>
    <row r="251" spans="2:2" s="5" customFormat="1" x14ac:dyDescent="0.3">
      <c r="B251" s="6"/>
    </row>
    <row r="252" spans="2:2" s="5" customFormat="1" x14ac:dyDescent="0.3">
      <c r="B252" s="6"/>
    </row>
    <row r="253" spans="2:2" s="5" customFormat="1" x14ac:dyDescent="0.3">
      <c r="B253" s="6"/>
    </row>
    <row r="254" spans="2:2" s="5" customFormat="1" x14ac:dyDescent="0.3">
      <c r="B254" s="6"/>
    </row>
    <row r="255" spans="2:2" s="5" customFormat="1" x14ac:dyDescent="0.3">
      <c r="B255" s="6"/>
    </row>
    <row r="256" spans="2:2" s="5" customFormat="1" x14ac:dyDescent="0.3">
      <c r="B256" s="6"/>
    </row>
    <row r="257" spans="2:2" s="5" customFormat="1" x14ac:dyDescent="0.3">
      <c r="B257" s="6"/>
    </row>
    <row r="258" spans="2:2" s="5" customFormat="1" x14ac:dyDescent="0.3">
      <c r="B258" s="6"/>
    </row>
    <row r="259" spans="2:2" s="5" customFormat="1" x14ac:dyDescent="0.3">
      <c r="B259" s="6"/>
    </row>
    <row r="260" spans="2:2" s="5" customFormat="1" x14ac:dyDescent="0.3">
      <c r="B260" s="6"/>
    </row>
    <row r="261" spans="2:2" s="5" customFormat="1" x14ac:dyDescent="0.3">
      <c r="B261" s="6"/>
    </row>
    <row r="262" spans="2:2" s="5" customFormat="1" x14ac:dyDescent="0.3">
      <c r="B262" s="6"/>
    </row>
    <row r="263" spans="2:2" s="5" customFormat="1" x14ac:dyDescent="0.3">
      <c r="B263" s="6"/>
    </row>
    <row r="264" spans="2:2" s="5" customFormat="1" x14ac:dyDescent="0.3">
      <c r="B264" s="6"/>
    </row>
    <row r="265" spans="2:2" s="5" customFormat="1" x14ac:dyDescent="0.3">
      <c r="B265" s="6"/>
    </row>
    <row r="266" spans="2:2" s="5" customFormat="1" x14ac:dyDescent="0.3">
      <c r="B266" s="6"/>
    </row>
    <row r="267" spans="2:2" s="5" customFormat="1" x14ac:dyDescent="0.3">
      <c r="B267" s="6"/>
    </row>
    <row r="268" spans="2:2" s="5" customFormat="1" x14ac:dyDescent="0.3">
      <c r="B268" s="6"/>
    </row>
    <row r="269" spans="2:2" s="5" customFormat="1" x14ac:dyDescent="0.3">
      <c r="B269" s="6"/>
    </row>
    <row r="270" spans="2:2" s="5" customFormat="1" x14ac:dyDescent="0.3">
      <c r="B270" s="6"/>
    </row>
    <row r="271" spans="2:2" s="5" customFormat="1" x14ac:dyDescent="0.3">
      <c r="B271" s="6"/>
    </row>
    <row r="272" spans="2:2" s="5" customFormat="1" x14ac:dyDescent="0.3">
      <c r="B272" s="6"/>
    </row>
    <row r="273" spans="2:2" s="5" customFormat="1" x14ac:dyDescent="0.3">
      <c r="B273" s="6"/>
    </row>
    <row r="274" spans="2:2" s="5" customFormat="1" x14ac:dyDescent="0.3">
      <c r="B274" s="6"/>
    </row>
    <row r="275" spans="2:2" s="5" customFormat="1" x14ac:dyDescent="0.3">
      <c r="B275" s="6"/>
    </row>
    <row r="276" spans="2:2" s="5" customFormat="1" x14ac:dyDescent="0.3">
      <c r="B276" s="6"/>
    </row>
    <row r="277" spans="2:2" s="5" customFormat="1" x14ac:dyDescent="0.3">
      <c r="B277" s="6"/>
    </row>
    <row r="278" spans="2:2" s="5" customFormat="1" x14ac:dyDescent="0.3">
      <c r="B278" s="6"/>
    </row>
    <row r="279" spans="2:2" s="5" customFormat="1" x14ac:dyDescent="0.3">
      <c r="B279" s="6"/>
    </row>
    <row r="280" spans="2:2" s="5" customFormat="1" x14ac:dyDescent="0.3">
      <c r="B280" s="6"/>
    </row>
    <row r="281" spans="2:2" s="5" customFormat="1" x14ac:dyDescent="0.3">
      <c r="B281" s="6"/>
    </row>
    <row r="282" spans="2:2" s="5" customFormat="1" x14ac:dyDescent="0.3">
      <c r="B282" s="6"/>
    </row>
    <row r="283" spans="2:2" s="5" customFormat="1" x14ac:dyDescent="0.3">
      <c r="B283" s="6"/>
    </row>
    <row r="284" spans="2:2" s="5" customFormat="1" x14ac:dyDescent="0.3">
      <c r="B284" s="6"/>
    </row>
    <row r="285" spans="2:2" s="5" customFormat="1" x14ac:dyDescent="0.3">
      <c r="B285" s="6"/>
    </row>
    <row r="286" spans="2:2" s="5" customFormat="1" x14ac:dyDescent="0.3">
      <c r="B286" s="6"/>
    </row>
    <row r="287" spans="2:2" s="5" customFormat="1" x14ac:dyDescent="0.3">
      <c r="B287" s="6"/>
    </row>
    <row r="288" spans="2:2" s="5" customFormat="1" x14ac:dyDescent="0.3">
      <c r="B288" s="6"/>
    </row>
    <row r="289" spans="2:2" s="5" customFormat="1" x14ac:dyDescent="0.3">
      <c r="B289" s="6"/>
    </row>
    <row r="290" spans="2:2" s="5" customFormat="1" x14ac:dyDescent="0.3">
      <c r="B290" s="6"/>
    </row>
    <row r="291" spans="2:2" s="5" customFormat="1" x14ac:dyDescent="0.3">
      <c r="B291" s="6"/>
    </row>
    <row r="292" spans="2:2" s="5" customFormat="1" x14ac:dyDescent="0.3">
      <c r="B292" s="6"/>
    </row>
    <row r="293" spans="2:2" s="5" customFormat="1" x14ac:dyDescent="0.3">
      <c r="B293" s="6"/>
    </row>
    <row r="294" spans="2:2" s="5" customFormat="1" x14ac:dyDescent="0.3">
      <c r="B294" s="6"/>
    </row>
    <row r="295" spans="2:2" s="5" customFormat="1" x14ac:dyDescent="0.3">
      <c r="B295" s="6"/>
    </row>
    <row r="296" spans="2:2" s="5" customFormat="1" x14ac:dyDescent="0.3">
      <c r="B296" s="6"/>
    </row>
    <row r="297" spans="2:2" s="5" customFormat="1" x14ac:dyDescent="0.3">
      <c r="B297" s="6"/>
    </row>
    <row r="298" spans="2:2" s="5" customFormat="1" x14ac:dyDescent="0.3">
      <c r="B298" s="6"/>
    </row>
    <row r="299" spans="2:2" s="5" customFormat="1" x14ac:dyDescent="0.3">
      <c r="B299" s="6"/>
    </row>
    <row r="300" spans="2:2" s="5" customFormat="1" x14ac:dyDescent="0.3">
      <c r="B300" s="6"/>
    </row>
    <row r="301" spans="2:2" s="5" customFormat="1" x14ac:dyDescent="0.3">
      <c r="B301" s="6"/>
    </row>
    <row r="302" spans="2:2" s="5" customFormat="1" x14ac:dyDescent="0.3">
      <c r="B302" s="6"/>
    </row>
    <row r="303" spans="2:2" s="5" customFormat="1" x14ac:dyDescent="0.3">
      <c r="B303" s="6"/>
    </row>
    <row r="304" spans="2:2" s="5" customFormat="1" x14ac:dyDescent="0.3">
      <c r="B304" s="6"/>
    </row>
    <row r="305" spans="2:2" s="5" customFormat="1" x14ac:dyDescent="0.3">
      <c r="B305" s="6"/>
    </row>
    <row r="306" spans="2:2" s="5" customFormat="1" x14ac:dyDescent="0.3">
      <c r="B306" s="6"/>
    </row>
    <row r="307" spans="2:2" s="5" customFormat="1" x14ac:dyDescent="0.3">
      <c r="B307" s="6"/>
    </row>
    <row r="308" spans="2:2" s="5" customFormat="1" x14ac:dyDescent="0.3">
      <c r="B308" s="6"/>
    </row>
    <row r="309" spans="2:2" s="5" customFormat="1" x14ac:dyDescent="0.3">
      <c r="B309" s="6"/>
    </row>
    <row r="310" spans="2:2" s="5" customFormat="1" x14ac:dyDescent="0.3">
      <c r="B310" s="6"/>
    </row>
    <row r="311" spans="2:2" s="5" customFormat="1" x14ac:dyDescent="0.3">
      <c r="B311" s="6"/>
    </row>
    <row r="312" spans="2:2" s="5" customFormat="1" x14ac:dyDescent="0.3">
      <c r="B312" s="6"/>
    </row>
    <row r="313" spans="2:2" s="5" customFormat="1" x14ac:dyDescent="0.3">
      <c r="B313" s="6"/>
    </row>
    <row r="314" spans="2:2" s="5" customFormat="1" x14ac:dyDescent="0.3">
      <c r="B314" s="6"/>
    </row>
    <row r="315" spans="2:2" s="5" customFormat="1" x14ac:dyDescent="0.3">
      <c r="B315" s="6"/>
    </row>
    <row r="316" spans="2:2" s="5" customFormat="1" x14ac:dyDescent="0.3">
      <c r="B316" s="6"/>
    </row>
    <row r="317" spans="2:2" s="5" customFormat="1" x14ac:dyDescent="0.3">
      <c r="B317" s="6"/>
    </row>
    <row r="318" spans="2:2" s="5" customFormat="1" x14ac:dyDescent="0.3">
      <c r="B318" s="6"/>
    </row>
    <row r="319" spans="2:2" s="5" customFormat="1" x14ac:dyDescent="0.3">
      <c r="B319" s="6"/>
    </row>
    <row r="320" spans="2:2" s="5" customFormat="1" x14ac:dyDescent="0.3">
      <c r="B320" s="6"/>
    </row>
    <row r="321" spans="2:2" s="5" customFormat="1" x14ac:dyDescent="0.3">
      <c r="B321" s="6"/>
    </row>
    <row r="322" spans="2:2" s="5" customFormat="1" x14ac:dyDescent="0.3">
      <c r="B322" s="6"/>
    </row>
    <row r="323" spans="2:2" s="5" customFormat="1" x14ac:dyDescent="0.3">
      <c r="B323" s="6"/>
    </row>
    <row r="324" spans="2:2" s="5" customFormat="1" x14ac:dyDescent="0.3">
      <c r="B324" s="6"/>
    </row>
    <row r="325" spans="2:2" s="5" customFormat="1" x14ac:dyDescent="0.3">
      <c r="B325" s="6"/>
    </row>
    <row r="326" spans="2:2" s="5" customFormat="1" x14ac:dyDescent="0.3">
      <c r="B326" s="6"/>
    </row>
    <row r="327" spans="2:2" s="5" customFormat="1" x14ac:dyDescent="0.3">
      <c r="B327" s="6"/>
    </row>
    <row r="328" spans="2:2" s="5" customFormat="1" x14ac:dyDescent="0.3">
      <c r="B328" s="6"/>
    </row>
    <row r="329" spans="2:2" s="5" customFormat="1" x14ac:dyDescent="0.3">
      <c r="B329" s="6"/>
    </row>
    <row r="330" spans="2:2" s="5" customFormat="1" x14ac:dyDescent="0.3">
      <c r="B330" s="6"/>
    </row>
    <row r="331" spans="2:2" s="5" customFormat="1" x14ac:dyDescent="0.3">
      <c r="B331" s="6"/>
    </row>
    <row r="332" spans="2:2" s="5" customFormat="1" x14ac:dyDescent="0.3">
      <c r="B332" s="6"/>
    </row>
    <row r="333" spans="2:2" s="5" customFormat="1" x14ac:dyDescent="0.3">
      <c r="B333" s="6"/>
    </row>
    <row r="334" spans="2:2" s="5" customFormat="1" x14ac:dyDescent="0.3">
      <c r="B334" s="6"/>
    </row>
    <row r="335" spans="2:2" s="5" customFormat="1" x14ac:dyDescent="0.3">
      <c r="B335" s="6"/>
    </row>
    <row r="336" spans="2:2" s="5" customFormat="1" x14ac:dyDescent="0.3">
      <c r="B336" s="6"/>
    </row>
    <row r="337" spans="2:2" s="5" customFormat="1" x14ac:dyDescent="0.3">
      <c r="B337" s="6"/>
    </row>
    <row r="338" spans="2:2" s="5" customFormat="1" x14ac:dyDescent="0.3">
      <c r="B338" s="6"/>
    </row>
    <row r="339" spans="2:2" s="5" customFormat="1" x14ac:dyDescent="0.3">
      <c r="B339" s="6"/>
    </row>
    <row r="340" spans="2:2" s="5" customFormat="1" x14ac:dyDescent="0.3">
      <c r="B340" s="6"/>
    </row>
    <row r="341" spans="2:2" s="5" customFormat="1" x14ac:dyDescent="0.3">
      <c r="B341" s="6"/>
    </row>
    <row r="342" spans="2:2" s="5" customFormat="1" x14ac:dyDescent="0.3">
      <c r="B342" s="6"/>
    </row>
    <row r="343" spans="2:2" s="5" customFormat="1" x14ac:dyDescent="0.3">
      <c r="B343" s="6"/>
    </row>
    <row r="344" spans="2:2" s="5" customFormat="1" x14ac:dyDescent="0.3">
      <c r="B344" s="6"/>
    </row>
    <row r="345" spans="2:2" s="5" customFormat="1" x14ac:dyDescent="0.3">
      <c r="B345" s="6"/>
    </row>
    <row r="346" spans="2:2" s="5" customFormat="1" x14ac:dyDescent="0.3">
      <c r="B346" s="6"/>
    </row>
    <row r="347" spans="2:2" s="5" customFormat="1" x14ac:dyDescent="0.3">
      <c r="B347" s="6"/>
    </row>
    <row r="348" spans="2:2" s="5" customFormat="1" x14ac:dyDescent="0.3">
      <c r="B348" s="6"/>
    </row>
    <row r="349" spans="2:2" s="5" customFormat="1" x14ac:dyDescent="0.3">
      <c r="B349" s="6"/>
    </row>
    <row r="350" spans="2:2" s="5" customFormat="1" x14ac:dyDescent="0.3">
      <c r="B350" s="6"/>
    </row>
    <row r="351" spans="2:2" s="5" customFormat="1" x14ac:dyDescent="0.3">
      <c r="B351" s="6"/>
    </row>
    <row r="352" spans="2:2" s="5" customFormat="1" x14ac:dyDescent="0.3">
      <c r="B352" s="6"/>
    </row>
    <row r="353" spans="2:2" s="5" customFormat="1" x14ac:dyDescent="0.3">
      <c r="B353" s="6"/>
    </row>
    <row r="354" spans="2:2" s="5" customFormat="1" x14ac:dyDescent="0.3">
      <c r="B354" s="6"/>
    </row>
    <row r="355" spans="2:2" s="5" customFormat="1" x14ac:dyDescent="0.3">
      <c r="B355" s="6"/>
    </row>
    <row r="356" spans="2:2" s="5" customFormat="1" x14ac:dyDescent="0.3">
      <c r="B356" s="6"/>
    </row>
    <row r="357" spans="2:2" s="5" customFormat="1" x14ac:dyDescent="0.3">
      <c r="B357" s="6"/>
    </row>
    <row r="358" spans="2:2" s="5" customFormat="1" x14ac:dyDescent="0.3">
      <c r="B358" s="6"/>
    </row>
    <row r="359" spans="2:2" s="5" customFormat="1" x14ac:dyDescent="0.3">
      <c r="B359" s="6"/>
    </row>
    <row r="360" spans="2:2" s="5" customFormat="1" x14ac:dyDescent="0.3">
      <c r="B360" s="6"/>
    </row>
    <row r="361" spans="2:2" s="5" customFormat="1" x14ac:dyDescent="0.3">
      <c r="B361" s="6"/>
    </row>
    <row r="362" spans="2:2" s="5" customFormat="1" x14ac:dyDescent="0.3">
      <c r="B362" s="6"/>
    </row>
    <row r="363" spans="2:2" s="5" customFormat="1" x14ac:dyDescent="0.3">
      <c r="B363" s="6"/>
    </row>
    <row r="364" spans="2:2" s="5" customFormat="1" x14ac:dyDescent="0.3">
      <c r="B364" s="6"/>
    </row>
    <row r="365" spans="2:2" s="5" customFormat="1" x14ac:dyDescent="0.3">
      <c r="B365" s="6"/>
    </row>
    <row r="366" spans="2:2" s="5" customFormat="1" x14ac:dyDescent="0.3">
      <c r="B366" s="6"/>
    </row>
    <row r="367" spans="2:2" s="5" customFormat="1" x14ac:dyDescent="0.3">
      <c r="B367" s="6"/>
    </row>
    <row r="368" spans="2:2" s="5" customFormat="1" x14ac:dyDescent="0.3">
      <c r="B368" s="6"/>
    </row>
    <row r="369" spans="2:2" s="5" customFormat="1" x14ac:dyDescent="0.3">
      <c r="B369" s="6"/>
    </row>
    <row r="370" spans="2:2" s="5" customFormat="1" x14ac:dyDescent="0.3">
      <c r="B370" s="6"/>
    </row>
    <row r="371" spans="2:2" s="5" customFormat="1" x14ac:dyDescent="0.3">
      <c r="B371" s="6"/>
    </row>
    <row r="372" spans="2:2" s="5" customFormat="1" x14ac:dyDescent="0.3">
      <c r="B372" s="6"/>
    </row>
    <row r="373" spans="2:2" s="5" customFormat="1" x14ac:dyDescent="0.3">
      <c r="B373" s="6"/>
    </row>
    <row r="374" spans="2:2" s="5" customFormat="1" x14ac:dyDescent="0.3">
      <c r="B374" s="6"/>
    </row>
    <row r="375" spans="2:2" s="5" customFormat="1" x14ac:dyDescent="0.3">
      <c r="B375" s="6"/>
    </row>
    <row r="376" spans="2:2" s="5" customFormat="1" x14ac:dyDescent="0.3">
      <c r="B376" s="6"/>
    </row>
    <row r="377" spans="2:2" s="5" customFormat="1" x14ac:dyDescent="0.3">
      <c r="B377" s="6"/>
    </row>
    <row r="378" spans="2:2" s="5" customFormat="1" x14ac:dyDescent="0.3">
      <c r="B378" s="6"/>
    </row>
    <row r="379" spans="2:2" s="5" customFormat="1" x14ac:dyDescent="0.3">
      <c r="B379" s="6"/>
    </row>
    <row r="380" spans="2:2" s="5" customFormat="1" x14ac:dyDescent="0.3">
      <c r="B380" s="6"/>
    </row>
    <row r="381" spans="2:2" s="5" customFormat="1" x14ac:dyDescent="0.3">
      <c r="B381" s="6"/>
    </row>
    <row r="382" spans="2:2" s="5" customFormat="1" x14ac:dyDescent="0.3">
      <c r="B382" s="6"/>
    </row>
    <row r="383" spans="2:2" s="5" customFormat="1" x14ac:dyDescent="0.3">
      <c r="B383" s="6"/>
    </row>
    <row r="384" spans="2:2" s="5" customFormat="1" x14ac:dyDescent="0.3">
      <c r="B384" s="6"/>
    </row>
    <row r="385" spans="2:2" s="5" customFormat="1" x14ac:dyDescent="0.3">
      <c r="B385" s="6"/>
    </row>
    <row r="386" spans="2:2" s="5" customFormat="1" x14ac:dyDescent="0.3">
      <c r="B386" s="6"/>
    </row>
    <row r="387" spans="2:2" s="5" customFormat="1" x14ac:dyDescent="0.3">
      <c r="B387" s="6"/>
    </row>
    <row r="388" spans="2:2" s="5" customFormat="1" x14ac:dyDescent="0.3">
      <c r="B388" s="6"/>
    </row>
    <row r="389" spans="2:2" s="5" customFormat="1" x14ac:dyDescent="0.3">
      <c r="B389" s="6"/>
    </row>
    <row r="390" spans="2:2" s="5" customFormat="1" x14ac:dyDescent="0.3">
      <c r="B390" s="6"/>
    </row>
    <row r="391" spans="2:2" s="5" customFormat="1" x14ac:dyDescent="0.3">
      <c r="B391" s="6"/>
    </row>
    <row r="392" spans="2:2" s="5" customFormat="1" x14ac:dyDescent="0.3">
      <c r="B392" s="6"/>
    </row>
    <row r="393" spans="2:2" s="5" customFormat="1" x14ac:dyDescent="0.3">
      <c r="B393" s="6"/>
    </row>
    <row r="394" spans="2:2" s="5" customFormat="1" x14ac:dyDescent="0.3">
      <c r="B394" s="6"/>
    </row>
    <row r="395" spans="2:2" s="5" customFormat="1" x14ac:dyDescent="0.3">
      <c r="B395" s="6"/>
    </row>
    <row r="396" spans="2:2" s="5" customFormat="1" x14ac:dyDescent="0.3">
      <c r="B396" s="6"/>
    </row>
    <row r="397" spans="2:2" s="5" customFormat="1" x14ac:dyDescent="0.3">
      <c r="B397" s="6"/>
    </row>
    <row r="398" spans="2:2" s="5" customFormat="1" x14ac:dyDescent="0.3">
      <c r="B398" s="6"/>
    </row>
    <row r="399" spans="2:2" s="5" customFormat="1" x14ac:dyDescent="0.3">
      <c r="B399" s="6"/>
    </row>
    <row r="400" spans="2:2" s="5" customFormat="1" x14ac:dyDescent="0.3">
      <c r="B400" s="6"/>
    </row>
    <row r="401" spans="2:2" s="5" customFormat="1" x14ac:dyDescent="0.3">
      <c r="B401" s="6"/>
    </row>
    <row r="402" spans="2:2" s="5" customFormat="1" x14ac:dyDescent="0.3">
      <c r="B402" s="6"/>
    </row>
    <row r="403" spans="2:2" s="5" customFormat="1" x14ac:dyDescent="0.3">
      <c r="B403" s="6"/>
    </row>
    <row r="404" spans="2:2" s="5" customFormat="1" x14ac:dyDescent="0.3">
      <c r="B404" s="6"/>
    </row>
    <row r="405" spans="2:2" s="5" customFormat="1" x14ac:dyDescent="0.3">
      <c r="B405" s="6"/>
    </row>
    <row r="406" spans="2:2" s="5" customFormat="1" x14ac:dyDescent="0.3">
      <c r="B406" s="6"/>
    </row>
    <row r="407" spans="2:2" s="5" customFormat="1" x14ac:dyDescent="0.3">
      <c r="B407" s="6"/>
    </row>
    <row r="408" spans="2:2" s="5" customFormat="1" x14ac:dyDescent="0.3">
      <c r="B408" s="6"/>
    </row>
    <row r="409" spans="2:2" s="5" customFormat="1" x14ac:dyDescent="0.3">
      <c r="B409" s="6"/>
    </row>
    <row r="410" spans="2:2" s="5" customFormat="1" x14ac:dyDescent="0.3">
      <c r="B410" s="6"/>
    </row>
    <row r="411" spans="2:2" s="5" customFormat="1" x14ac:dyDescent="0.3">
      <c r="B411" s="6"/>
    </row>
    <row r="412" spans="2:2" s="5" customFormat="1" x14ac:dyDescent="0.3">
      <c r="B412" s="6"/>
    </row>
    <row r="413" spans="2:2" s="5" customFormat="1" x14ac:dyDescent="0.3">
      <c r="B413" s="6"/>
    </row>
    <row r="414" spans="2:2" s="5" customFormat="1" x14ac:dyDescent="0.3">
      <c r="B414" s="6"/>
    </row>
    <row r="415" spans="2:2" s="5" customFormat="1" x14ac:dyDescent="0.3">
      <c r="B415" s="6"/>
    </row>
    <row r="416" spans="2:2" s="5" customFormat="1" x14ac:dyDescent="0.3">
      <c r="B416" s="6"/>
    </row>
    <row r="417" spans="2:2" s="5" customFormat="1" x14ac:dyDescent="0.3">
      <c r="B417" s="6"/>
    </row>
    <row r="418" spans="2:2" s="5" customFormat="1" x14ac:dyDescent="0.3">
      <c r="B418" s="6"/>
    </row>
    <row r="419" spans="2:2" s="5" customFormat="1" x14ac:dyDescent="0.3">
      <c r="B419" s="6"/>
    </row>
    <row r="420" spans="2:2" s="5" customFormat="1" x14ac:dyDescent="0.3">
      <c r="B420" s="6"/>
    </row>
    <row r="421" spans="2:2" s="5" customFormat="1" x14ac:dyDescent="0.3">
      <c r="B421" s="6"/>
    </row>
    <row r="422" spans="2:2" s="5" customFormat="1" x14ac:dyDescent="0.3">
      <c r="B422" s="6"/>
    </row>
    <row r="423" spans="2:2" s="5" customFormat="1" x14ac:dyDescent="0.3">
      <c r="B423" s="6"/>
    </row>
    <row r="424" spans="2:2" s="5" customFormat="1" x14ac:dyDescent="0.3">
      <c r="B424" s="6"/>
    </row>
    <row r="425" spans="2:2" s="5" customFormat="1" x14ac:dyDescent="0.3">
      <c r="B425" s="6"/>
    </row>
    <row r="426" spans="2:2" s="5" customFormat="1" x14ac:dyDescent="0.3">
      <c r="B426" s="6"/>
    </row>
    <row r="427" spans="2:2" s="5" customFormat="1" x14ac:dyDescent="0.3">
      <c r="B427" s="6"/>
    </row>
    <row r="428" spans="2:2" s="5" customFormat="1" x14ac:dyDescent="0.3">
      <c r="B428" s="6"/>
    </row>
    <row r="429" spans="2:2" s="5" customFormat="1" x14ac:dyDescent="0.3">
      <c r="B429" s="6"/>
    </row>
    <row r="430" spans="2:2" s="5" customFormat="1" x14ac:dyDescent="0.3">
      <c r="B430" s="6"/>
    </row>
    <row r="431" spans="2:2" s="5" customFormat="1" x14ac:dyDescent="0.3">
      <c r="B431" s="6"/>
    </row>
    <row r="432" spans="2:2" s="5" customFormat="1" x14ac:dyDescent="0.3">
      <c r="B432" s="6"/>
    </row>
    <row r="433" spans="2:2" s="5" customFormat="1" x14ac:dyDescent="0.3">
      <c r="B433" s="6"/>
    </row>
    <row r="434" spans="2:2" s="5" customFormat="1" x14ac:dyDescent="0.3">
      <c r="B434" s="6"/>
    </row>
    <row r="435" spans="2:2" s="5" customFormat="1" x14ac:dyDescent="0.3">
      <c r="B435" s="6"/>
    </row>
    <row r="436" spans="2:2" s="5" customFormat="1" x14ac:dyDescent="0.3">
      <c r="B436" s="6"/>
    </row>
    <row r="437" spans="2:2" s="5" customFormat="1" x14ac:dyDescent="0.3">
      <c r="B437" s="6"/>
    </row>
    <row r="438" spans="2:2" s="5" customFormat="1" x14ac:dyDescent="0.3">
      <c r="B438" s="6"/>
    </row>
    <row r="439" spans="2:2" s="5" customFormat="1" x14ac:dyDescent="0.3">
      <c r="B439" s="6"/>
    </row>
    <row r="440" spans="2:2" s="5" customFormat="1" x14ac:dyDescent="0.3">
      <c r="B440" s="6"/>
    </row>
    <row r="441" spans="2:2" s="5" customFormat="1" x14ac:dyDescent="0.3">
      <c r="B441" s="6"/>
    </row>
    <row r="442" spans="2:2" s="5" customFormat="1" x14ac:dyDescent="0.3">
      <c r="B442" s="6"/>
    </row>
    <row r="443" spans="2:2" s="5" customFormat="1" x14ac:dyDescent="0.3">
      <c r="B443" s="6"/>
    </row>
    <row r="444" spans="2:2" s="5" customFormat="1" x14ac:dyDescent="0.3">
      <c r="B444" s="6"/>
    </row>
    <row r="445" spans="2:2" s="5" customFormat="1" x14ac:dyDescent="0.3">
      <c r="B445" s="6"/>
    </row>
    <row r="446" spans="2:2" s="5" customFormat="1" x14ac:dyDescent="0.3">
      <c r="B446" s="6"/>
    </row>
    <row r="447" spans="2:2" s="5" customFormat="1" x14ac:dyDescent="0.3">
      <c r="B447" s="6"/>
    </row>
    <row r="448" spans="2:2" s="5" customFormat="1" x14ac:dyDescent="0.3">
      <c r="B448" s="6"/>
    </row>
    <row r="449" spans="2:2" s="5" customFormat="1" x14ac:dyDescent="0.3">
      <c r="B449" s="6"/>
    </row>
    <row r="450" spans="2:2" s="5" customFormat="1" x14ac:dyDescent="0.3">
      <c r="B450" s="6"/>
    </row>
    <row r="451" spans="2:2" s="5" customFormat="1" x14ac:dyDescent="0.3">
      <c r="B451" s="6"/>
    </row>
    <row r="452" spans="2:2" s="5" customFormat="1" x14ac:dyDescent="0.3">
      <c r="B452" s="6"/>
    </row>
    <row r="453" spans="2:2" s="5" customFormat="1" x14ac:dyDescent="0.3">
      <c r="B453" s="6"/>
    </row>
    <row r="454" spans="2:2" s="5" customFormat="1" x14ac:dyDescent="0.3">
      <c r="B454" s="6"/>
    </row>
    <row r="455" spans="2:2" s="5" customFormat="1" x14ac:dyDescent="0.3">
      <c r="B455" s="6"/>
    </row>
    <row r="456" spans="2:2" s="5" customFormat="1" x14ac:dyDescent="0.3">
      <c r="B456" s="6"/>
    </row>
    <row r="457" spans="2:2" s="5" customFormat="1" x14ac:dyDescent="0.3">
      <c r="B457" s="6"/>
    </row>
    <row r="458" spans="2:2" s="5" customFormat="1" x14ac:dyDescent="0.3">
      <c r="B458" s="6"/>
    </row>
    <row r="459" spans="2:2" s="5" customFormat="1" x14ac:dyDescent="0.3">
      <c r="B459" s="6"/>
    </row>
    <row r="460" spans="2:2" s="5" customFormat="1" x14ac:dyDescent="0.3">
      <c r="B460" s="6"/>
    </row>
    <row r="461" spans="2:2" s="5" customFormat="1" x14ac:dyDescent="0.3">
      <c r="B461" s="6"/>
    </row>
    <row r="462" spans="2:2" s="5" customFormat="1" x14ac:dyDescent="0.3">
      <c r="B462" s="6"/>
    </row>
    <row r="463" spans="2:2" s="5" customFormat="1" x14ac:dyDescent="0.3">
      <c r="B463" s="6"/>
    </row>
    <row r="464" spans="2:2" s="5" customFormat="1" x14ac:dyDescent="0.3">
      <c r="B464" s="6"/>
    </row>
    <row r="465" spans="2:2" s="5" customFormat="1" x14ac:dyDescent="0.3">
      <c r="B465" s="6"/>
    </row>
    <row r="466" spans="2:2" s="5" customFormat="1" x14ac:dyDescent="0.3">
      <c r="B466" s="6"/>
    </row>
    <row r="467" spans="2:2" s="5" customFormat="1" x14ac:dyDescent="0.3">
      <c r="B467" s="6"/>
    </row>
    <row r="468" spans="2:2" s="5" customFormat="1" x14ac:dyDescent="0.3">
      <c r="B468" s="6"/>
    </row>
    <row r="469" spans="2:2" s="5" customFormat="1" x14ac:dyDescent="0.3">
      <c r="B469" s="6"/>
    </row>
    <row r="470" spans="2:2" s="5" customFormat="1" x14ac:dyDescent="0.3">
      <c r="B470" s="6"/>
    </row>
    <row r="471" spans="2:2" s="5" customFormat="1" x14ac:dyDescent="0.3">
      <c r="B471" s="6"/>
    </row>
    <row r="472" spans="2:2" s="5" customFormat="1" x14ac:dyDescent="0.3">
      <c r="B472" s="6"/>
    </row>
    <row r="473" spans="2:2" s="5" customFormat="1" x14ac:dyDescent="0.3">
      <c r="B473" s="6"/>
    </row>
    <row r="474" spans="2:2" s="5" customFormat="1" x14ac:dyDescent="0.3">
      <c r="B474" s="6"/>
    </row>
    <row r="475" spans="2:2" s="5" customFormat="1" x14ac:dyDescent="0.3">
      <c r="B475" s="6"/>
    </row>
    <row r="476" spans="2:2" s="5" customFormat="1" x14ac:dyDescent="0.3">
      <c r="B476" s="6"/>
    </row>
    <row r="477" spans="2:2" s="5" customFormat="1" x14ac:dyDescent="0.3">
      <c r="B477" s="6"/>
    </row>
    <row r="478" spans="2:2" s="5" customFormat="1" x14ac:dyDescent="0.3">
      <c r="B478" s="6"/>
    </row>
    <row r="479" spans="2:2" s="5" customFormat="1" x14ac:dyDescent="0.3">
      <c r="B479" s="6"/>
    </row>
    <row r="480" spans="2:2" s="5" customFormat="1" x14ac:dyDescent="0.3">
      <c r="B480" s="6"/>
    </row>
    <row r="481" spans="2:2" s="5" customFormat="1" x14ac:dyDescent="0.3">
      <c r="B481" s="6"/>
    </row>
    <row r="482" spans="2:2" s="5" customFormat="1" x14ac:dyDescent="0.3">
      <c r="B482" s="6"/>
    </row>
    <row r="483" spans="2:2" s="5" customFormat="1" x14ac:dyDescent="0.3">
      <c r="B483" s="6"/>
    </row>
    <row r="484" spans="2:2" s="5" customFormat="1" x14ac:dyDescent="0.3">
      <c r="B484" s="6"/>
    </row>
    <row r="485" spans="2:2" s="5" customFormat="1" x14ac:dyDescent="0.3">
      <c r="B485" s="6"/>
    </row>
    <row r="486" spans="2:2" s="5" customFormat="1" x14ac:dyDescent="0.3">
      <c r="B486" s="6"/>
    </row>
    <row r="487" spans="2:2" s="5" customFormat="1" x14ac:dyDescent="0.3">
      <c r="B487" s="6"/>
    </row>
    <row r="488" spans="2:2" s="5" customFormat="1" x14ac:dyDescent="0.3">
      <c r="B488" s="6"/>
    </row>
    <row r="489" spans="2:2" s="5" customFormat="1" x14ac:dyDescent="0.3">
      <c r="B489" s="6"/>
    </row>
    <row r="490" spans="2:2" s="5" customFormat="1" x14ac:dyDescent="0.3">
      <c r="B490" s="6"/>
    </row>
    <row r="491" spans="2:2" s="5" customFormat="1" x14ac:dyDescent="0.3">
      <c r="B491" s="6"/>
    </row>
    <row r="492" spans="2:2" s="5" customFormat="1" x14ac:dyDescent="0.3">
      <c r="B492" s="6"/>
    </row>
    <row r="493" spans="2:2" s="5" customFormat="1" x14ac:dyDescent="0.3">
      <c r="B493" s="6"/>
    </row>
    <row r="494" spans="2:2" s="5" customFormat="1" x14ac:dyDescent="0.3">
      <c r="B494" s="6"/>
    </row>
    <row r="495" spans="2:2" s="5" customFormat="1" x14ac:dyDescent="0.3">
      <c r="B495" s="6"/>
    </row>
    <row r="496" spans="2:2" s="5" customFormat="1" x14ac:dyDescent="0.3">
      <c r="B496" s="6"/>
    </row>
    <row r="497" spans="2:2" s="5" customFormat="1" x14ac:dyDescent="0.3">
      <c r="B497" s="6"/>
    </row>
    <row r="498" spans="2:2" s="5" customFormat="1" x14ac:dyDescent="0.3">
      <c r="B498" s="6"/>
    </row>
    <row r="499" spans="2:2" s="5" customFormat="1" x14ac:dyDescent="0.3">
      <c r="B499" s="6"/>
    </row>
    <row r="500" spans="2:2" s="5" customFormat="1" x14ac:dyDescent="0.3">
      <c r="B500" s="6"/>
    </row>
    <row r="501" spans="2:2" s="5" customFormat="1" x14ac:dyDescent="0.3">
      <c r="B501" s="6"/>
    </row>
    <row r="502" spans="2:2" s="5" customFormat="1" x14ac:dyDescent="0.3">
      <c r="B502" s="6"/>
    </row>
    <row r="503" spans="2:2" s="5" customFormat="1" x14ac:dyDescent="0.3">
      <c r="B503" s="6"/>
    </row>
    <row r="504" spans="2:2" s="5" customFormat="1" x14ac:dyDescent="0.3">
      <c r="B504" s="6"/>
    </row>
    <row r="505" spans="2:2" s="5" customFormat="1" x14ac:dyDescent="0.3">
      <c r="B505" s="6"/>
    </row>
    <row r="506" spans="2:2" s="5" customFormat="1" x14ac:dyDescent="0.3">
      <c r="B506" s="6"/>
    </row>
    <row r="507" spans="2:2" s="5" customFormat="1" x14ac:dyDescent="0.3">
      <c r="B507" s="6"/>
    </row>
    <row r="508" spans="2:2" s="5" customFormat="1" x14ac:dyDescent="0.3">
      <c r="B508" s="6"/>
    </row>
    <row r="509" spans="2:2" s="5" customFormat="1" x14ac:dyDescent="0.3">
      <c r="B509" s="6"/>
    </row>
    <row r="510" spans="2:2" s="5" customFormat="1" x14ac:dyDescent="0.3">
      <c r="B510" s="6"/>
    </row>
    <row r="511" spans="2:2" s="5" customFormat="1" x14ac:dyDescent="0.3">
      <c r="B511" s="6"/>
    </row>
    <row r="512" spans="2:2" s="5" customFormat="1" x14ac:dyDescent="0.3">
      <c r="B512" s="6"/>
    </row>
    <row r="513" spans="2:2" s="5" customFormat="1" x14ac:dyDescent="0.3">
      <c r="B513" s="6"/>
    </row>
    <row r="514" spans="2:2" s="5" customFormat="1" x14ac:dyDescent="0.3">
      <c r="B514" s="6"/>
    </row>
    <row r="515" spans="2:2" s="5" customFormat="1" x14ac:dyDescent="0.3">
      <c r="B515" s="6"/>
    </row>
    <row r="516" spans="2:2" s="5" customFormat="1" x14ac:dyDescent="0.3">
      <c r="B516" s="6"/>
    </row>
    <row r="517" spans="2:2" s="5" customFormat="1" x14ac:dyDescent="0.3">
      <c r="B517" s="6"/>
    </row>
    <row r="518" spans="2:2" s="5" customFormat="1" x14ac:dyDescent="0.3">
      <c r="B518" s="6"/>
    </row>
    <row r="519" spans="2:2" s="5" customFormat="1" x14ac:dyDescent="0.3">
      <c r="B519" s="6"/>
    </row>
    <row r="520" spans="2:2" s="5" customFormat="1" x14ac:dyDescent="0.3">
      <c r="B520" s="6"/>
    </row>
    <row r="521" spans="2:2" s="5" customFormat="1" x14ac:dyDescent="0.3">
      <c r="B521" s="6"/>
    </row>
    <row r="522" spans="2:2" s="5" customFormat="1" x14ac:dyDescent="0.3">
      <c r="B522" s="6"/>
    </row>
    <row r="523" spans="2:2" s="5" customFormat="1" x14ac:dyDescent="0.3">
      <c r="B523" s="6"/>
    </row>
    <row r="524" spans="2:2" s="5" customFormat="1" x14ac:dyDescent="0.3">
      <c r="B524" s="6"/>
    </row>
    <row r="525" spans="2:2" s="5" customFormat="1" x14ac:dyDescent="0.3">
      <c r="B525" s="6"/>
    </row>
    <row r="526" spans="2:2" s="5" customFormat="1" x14ac:dyDescent="0.3">
      <c r="B526" s="6"/>
    </row>
    <row r="527" spans="2:2" s="5" customFormat="1" x14ac:dyDescent="0.3">
      <c r="B527" s="6"/>
    </row>
    <row r="528" spans="2:2" s="5" customFormat="1" x14ac:dyDescent="0.3">
      <c r="B528" s="6"/>
    </row>
    <row r="529" spans="2:2" s="5" customFormat="1" x14ac:dyDescent="0.3">
      <c r="B529" s="6"/>
    </row>
    <row r="530" spans="2:2" s="5" customFormat="1" x14ac:dyDescent="0.3">
      <c r="B530" s="6"/>
    </row>
    <row r="531" spans="2:2" s="5" customFormat="1" x14ac:dyDescent="0.3">
      <c r="B531" s="6"/>
    </row>
    <row r="532" spans="2:2" s="5" customFormat="1" x14ac:dyDescent="0.3">
      <c r="B532" s="6"/>
    </row>
    <row r="533" spans="2:2" s="5" customFormat="1" x14ac:dyDescent="0.3">
      <c r="B533" s="6"/>
    </row>
    <row r="534" spans="2:2" s="5" customFormat="1" x14ac:dyDescent="0.3">
      <c r="B534" s="6"/>
    </row>
    <row r="535" spans="2:2" s="5" customFormat="1" x14ac:dyDescent="0.3">
      <c r="B535" s="6"/>
    </row>
    <row r="536" spans="2:2" s="5" customFormat="1" x14ac:dyDescent="0.3">
      <c r="B536" s="6"/>
    </row>
    <row r="537" spans="2:2" s="5" customFormat="1" x14ac:dyDescent="0.3">
      <c r="B537" s="6"/>
    </row>
    <row r="538" spans="2:2" s="5" customFormat="1" x14ac:dyDescent="0.3">
      <c r="B538" s="6"/>
    </row>
    <row r="539" spans="2:2" s="5" customFormat="1" x14ac:dyDescent="0.3">
      <c r="B539" s="6"/>
    </row>
    <row r="540" spans="2:2" s="5" customFormat="1" x14ac:dyDescent="0.3">
      <c r="B540" s="6"/>
    </row>
    <row r="541" spans="2:2" s="5" customFormat="1" x14ac:dyDescent="0.3">
      <c r="B541" s="6"/>
    </row>
    <row r="542" spans="2:2" s="5" customFormat="1" x14ac:dyDescent="0.3">
      <c r="B542" s="6"/>
    </row>
    <row r="543" spans="2:2" s="5" customFormat="1" x14ac:dyDescent="0.3">
      <c r="B543" s="6"/>
    </row>
    <row r="544" spans="2:2" s="5" customFormat="1" x14ac:dyDescent="0.3">
      <c r="B544" s="6"/>
    </row>
    <row r="545" spans="2:2" s="5" customFormat="1" x14ac:dyDescent="0.3">
      <c r="B545" s="6"/>
    </row>
    <row r="546" spans="2:2" s="5" customFormat="1" x14ac:dyDescent="0.3">
      <c r="B546" s="6"/>
    </row>
    <row r="547" spans="2:2" s="5" customFormat="1" x14ac:dyDescent="0.3">
      <c r="B547" s="6"/>
    </row>
    <row r="548" spans="2:2" s="5" customFormat="1" x14ac:dyDescent="0.3">
      <c r="B548" s="6"/>
    </row>
    <row r="549" spans="2:2" s="5" customFormat="1" x14ac:dyDescent="0.3">
      <c r="B549" s="6"/>
    </row>
    <row r="550" spans="2:2" s="5" customFormat="1" x14ac:dyDescent="0.3">
      <c r="B550" s="6"/>
    </row>
    <row r="551" spans="2:2" s="5" customFormat="1" x14ac:dyDescent="0.3">
      <c r="B551" s="6"/>
    </row>
    <row r="552" spans="2:2" s="5" customFormat="1" x14ac:dyDescent="0.3">
      <c r="B552" s="6"/>
    </row>
    <row r="553" spans="2:2" s="5" customFormat="1" x14ac:dyDescent="0.3">
      <c r="B553" s="6"/>
    </row>
    <row r="554" spans="2:2" s="5" customFormat="1" x14ac:dyDescent="0.3">
      <c r="B554" s="6"/>
    </row>
    <row r="555" spans="2:2" s="5" customFormat="1" x14ac:dyDescent="0.3">
      <c r="B555" s="6"/>
    </row>
    <row r="556" spans="2:2" s="5" customFormat="1" x14ac:dyDescent="0.3">
      <c r="B556" s="6"/>
    </row>
    <row r="557" spans="2:2" s="5" customFormat="1" x14ac:dyDescent="0.3">
      <c r="B557" s="6"/>
    </row>
    <row r="558" spans="2:2" s="5" customFormat="1" x14ac:dyDescent="0.3">
      <c r="B558" s="6"/>
    </row>
    <row r="559" spans="2:2" s="5" customFormat="1" x14ac:dyDescent="0.3">
      <c r="B559" s="6"/>
    </row>
    <row r="560" spans="2:2" s="5" customFormat="1" x14ac:dyDescent="0.3">
      <c r="B560" s="6"/>
    </row>
    <row r="561" spans="2:2" s="5" customFormat="1" x14ac:dyDescent="0.3">
      <c r="B561" s="6"/>
    </row>
    <row r="562" spans="2:2" s="5" customFormat="1" x14ac:dyDescent="0.3">
      <c r="B562" s="6"/>
    </row>
    <row r="563" spans="2:2" s="5" customFormat="1" x14ac:dyDescent="0.3">
      <c r="B563" s="6"/>
    </row>
    <row r="564" spans="2:2" s="5" customFormat="1" x14ac:dyDescent="0.3">
      <c r="B564" s="6"/>
    </row>
    <row r="565" spans="2:2" s="5" customFormat="1" x14ac:dyDescent="0.3">
      <c r="B565" s="6"/>
    </row>
    <row r="566" spans="2:2" s="5" customFormat="1" x14ac:dyDescent="0.3">
      <c r="B566" s="6"/>
    </row>
    <row r="567" spans="2:2" s="5" customFormat="1" x14ac:dyDescent="0.3">
      <c r="B567" s="6"/>
    </row>
    <row r="568" spans="2:2" s="5" customFormat="1" x14ac:dyDescent="0.3">
      <c r="B568" s="6"/>
    </row>
    <row r="569" spans="2:2" s="5" customFormat="1" x14ac:dyDescent="0.3">
      <c r="B569" s="6"/>
    </row>
    <row r="570" spans="2:2" s="5" customFormat="1" x14ac:dyDescent="0.3">
      <c r="B570" s="6"/>
    </row>
    <row r="571" spans="2:2" s="5" customFormat="1" x14ac:dyDescent="0.3">
      <c r="B571" s="6"/>
    </row>
    <row r="572" spans="2:2" s="5" customFormat="1" x14ac:dyDescent="0.3">
      <c r="B572" s="6"/>
    </row>
    <row r="573" spans="2:2" s="5" customFormat="1" x14ac:dyDescent="0.3">
      <c r="B573" s="6"/>
    </row>
    <row r="574" spans="2:2" s="5" customFormat="1" x14ac:dyDescent="0.3">
      <c r="B574" s="6"/>
    </row>
    <row r="575" spans="2:2" s="5" customFormat="1" x14ac:dyDescent="0.3">
      <c r="B575" s="6"/>
    </row>
    <row r="576" spans="2:2" s="5" customFormat="1" x14ac:dyDescent="0.3">
      <c r="B576" s="6"/>
    </row>
    <row r="577" spans="2:2" s="5" customFormat="1" x14ac:dyDescent="0.3">
      <c r="B577" s="6"/>
    </row>
    <row r="578" spans="2:2" s="5" customFormat="1" x14ac:dyDescent="0.3">
      <c r="B578" s="6"/>
    </row>
    <row r="579" spans="2:2" s="5" customFormat="1" x14ac:dyDescent="0.3">
      <c r="B579" s="6"/>
    </row>
    <row r="580" spans="2:2" s="5" customFormat="1" x14ac:dyDescent="0.3">
      <c r="B580" s="6"/>
    </row>
    <row r="581" spans="2:2" s="5" customFormat="1" x14ac:dyDescent="0.3">
      <c r="B581" s="6"/>
    </row>
    <row r="582" spans="2:2" s="5" customFormat="1" x14ac:dyDescent="0.3">
      <c r="B582" s="6"/>
    </row>
    <row r="583" spans="2:2" s="5" customFormat="1" x14ac:dyDescent="0.3">
      <c r="B583" s="6"/>
    </row>
    <row r="584" spans="2:2" s="5" customFormat="1" x14ac:dyDescent="0.3">
      <c r="B584" s="6"/>
    </row>
    <row r="585" spans="2:2" s="5" customFormat="1" x14ac:dyDescent="0.3">
      <c r="B585" s="6"/>
    </row>
    <row r="586" spans="2:2" s="5" customFormat="1" x14ac:dyDescent="0.3">
      <c r="B586" s="6"/>
    </row>
    <row r="587" spans="2:2" s="5" customFormat="1" x14ac:dyDescent="0.3">
      <c r="B587" s="6"/>
    </row>
    <row r="588" spans="2:2" s="5" customFormat="1" x14ac:dyDescent="0.3">
      <c r="B588" s="6"/>
    </row>
  </sheetData>
  <mergeCells count="8">
    <mergeCell ref="D3:F3"/>
    <mergeCell ref="G3:I3"/>
    <mergeCell ref="J3:L3"/>
    <mergeCell ref="M3:O3"/>
    <mergeCell ref="D4:F4"/>
    <mergeCell ref="G4:I4"/>
    <mergeCell ref="J4:L4"/>
    <mergeCell ref="M4:O4"/>
  </mergeCells>
  <conditionalFormatting sqref="F81:F83">
    <cfRule type="containsText" dxfId="3" priority="4" operator="containsText" text="ERRORE">
      <formula>NOT(ISERROR(SEARCH("ERRORE",F81)))</formula>
    </cfRule>
  </conditionalFormatting>
  <conditionalFormatting sqref="I81:I83">
    <cfRule type="containsText" dxfId="2" priority="3" operator="containsText" text="ERRORE">
      <formula>NOT(ISERROR(SEARCH("ERRORE",I81)))</formula>
    </cfRule>
  </conditionalFormatting>
  <conditionalFormatting sqref="L81:L83">
    <cfRule type="containsText" dxfId="1" priority="2" operator="containsText" text="ERRORE">
      <formula>NOT(ISERROR(SEARCH("ERRORE",L81)))</formula>
    </cfRule>
  </conditionalFormatting>
  <conditionalFormatting sqref="O81:O83">
    <cfRule type="containsText" dxfId="0" priority="1" operator="containsText" text="ERRORE">
      <formula>NOT(ISERROR(SEARCH("ERRORE",O81)))</formula>
    </cfRule>
  </conditionalFormatting>
  <printOptions horizontalCentered="1" verticalCentered="1"/>
  <pageMargins left="0.11811023622047245" right="0.11811023622047245" top="0.35433070866141736" bottom="0.15748031496062992" header="0.31496062992125984" footer="0.31496062992125984"/>
  <pageSetup paperSize="8" scale="65" fitToHeight="2" orientation="landscape" r:id="rId1"/>
  <headerFooter>
    <oddHeader>&amp;R&amp;"-,Grassetto"&amp;20&amp;A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Campiglione Fenile</vt:lpstr>
      <vt:lpstr>'Campiglione Fenile'!Area_stampa</vt:lpstr>
      <vt:lpstr>'Campiglione Fenile'!Titoli_stampa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RESSENT Sabina</dc:creator>
  <cp:lastModifiedBy>RESSENT Sabina</cp:lastModifiedBy>
  <dcterms:created xsi:type="dcterms:W3CDTF">2022-05-11T08:54:56Z</dcterms:created>
  <dcterms:modified xsi:type="dcterms:W3CDTF">2022-05-11T08:56:15Z</dcterms:modified>
</cp:coreProperties>
</file>